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65" windowWidth="14535" windowHeight="8370" tabRatio="969" activeTab="1"/>
  </bookViews>
  <sheets>
    <sheet name="Мужчины_Квалификация" sheetId="29" r:id="rId1"/>
    <sheet name="Финал Мужчины" sheetId="27" r:id="rId2"/>
    <sheet name="Финал Женщины" sheetId="30" r:id="rId3"/>
  </sheets>
  <calcPr calcId="145621"/>
</workbook>
</file>

<file path=xl/calcChain.xml><?xml version="1.0" encoding="utf-8"?>
<calcChain xmlns="http://schemas.openxmlformats.org/spreadsheetml/2006/main">
  <c r="P46" i="27" l="1"/>
  <c r="L46" i="27"/>
  <c r="P45" i="27"/>
  <c r="L45" i="27"/>
  <c r="Q45" i="27" s="1"/>
  <c r="P44" i="27"/>
  <c r="L44" i="27"/>
  <c r="Q44" i="27" s="1"/>
  <c r="P43" i="27"/>
  <c r="L43" i="27"/>
  <c r="Q43" i="27" s="1"/>
  <c r="P42" i="27"/>
  <c r="L42" i="27"/>
  <c r="Q42" i="27" s="1"/>
  <c r="P41" i="27"/>
  <c r="L41" i="27"/>
  <c r="P40" i="27"/>
  <c r="L40" i="27"/>
  <c r="Q40" i="27" s="1"/>
  <c r="P39" i="27"/>
  <c r="L39" i="27"/>
  <c r="Q39" i="27" s="1"/>
  <c r="P37" i="27"/>
  <c r="L37" i="27"/>
  <c r="Q37" i="27" s="1"/>
  <c r="P36" i="27"/>
  <c r="L36" i="27"/>
  <c r="Q36" i="27" s="1"/>
  <c r="P35" i="27"/>
  <c r="L35" i="27"/>
  <c r="Q35" i="27" s="1"/>
  <c r="P34" i="27"/>
  <c r="L34" i="27"/>
  <c r="Q34" i="27" s="1"/>
  <c r="P33" i="27"/>
  <c r="L33" i="27"/>
  <c r="Q33" i="27" s="1"/>
  <c r="P32" i="27"/>
  <c r="L32" i="27"/>
  <c r="Q32" i="27" s="1"/>
  <c r="P31" i="27"/>
  <c r="L31" i="27"/>
  <c r="Q31" i="27" s="1"/>
  <c r="P30" i="27"/>
  <c r="L30" i="27"/>
  <c r="Q30" i="27" s="1"/>
  <c r="P17" i="27"/>
  <c r="L17" i="27"/>
  <c r="L18" i="27"/>
  <c r="L24" i="27"/>
  <c r="Q46" i="27" l="1"/>
  <c r="Q41" i="27"/>
  <c r="Q17" i="27"/>
  <c r="P21" i="30"/>
  <c r="L21" i="30"/>
  <c r="Q21" i="30" l="1"/>
  <c r="P38" i="29" l="1"/>
  <c r="P42" i="29"/>
  <c r="P40" i="29"/>
  <c r="P27" i="29"/>
  <c r="P34" i="29"/>
  <c r="L38" i="29"/>
  <c r="L42" i="29"/>
  <c r="L40" i="29"/>
  <c r="L27" i="29"/>
  <c r="L34" i="29"/>
  <c r="P32" i="29"/>
  <c r="P17" i="29"/>
  <c r="P18" i="29"/>
  <c r="L18" i="29"/>
  <c r="L39" i="29" l="1"/>
  <c r="P39" i="29"/>
  <c r="L30" i="29"/>
  <c r="P30" i="29"/>
  <c r="L35" i="29"/>
  <c r="P35" i="29"/>
  <c r="L20" i="29"/>
  <c r="P20" i="29"/>
  <c r="L19" i="29"/>
  <c r="P19" i="29"/>
  <c r="L44" i="29"/>
  <c r="P44" i="29"/>
  <c r="L22" i="29"/>
  <c r="P22" i="29"/>
  <c r="L43" i="29"/>
  <c r="P43" i="29"/>
  <c r="Q19" i="29" l="1"/>
  <c r="Q44" i="29"/>
  <c r="Q38" i="29"/>
  <c r="Q20" i="29"/>
  <c r="Q30" i="29"/>
  <c r="Q40" i="29"/>
  <c r="Q22" i="29"/>
  <c r="Q39" i="29"/>
  <c r="Q43" i="29"/>
  <c r="Q42" i="29"/>
  <c r="Q35" i="29"/>
  <c r="P24" i="30"/>
  <c r="L24" i="30"/>
  <c r="L22" i="30"/>
  <c r="P22" i="30"/>
  <c r="L26" i="27"/>
  <c r="P20" i="27"/>
  <c r="L20" i="27"/>
  <c r="L21" i="27"/>
  <c r="P21" i="27"/>
  <c r="P26" i="27"/>
  <c r="P18" i="27"/>
  <c r="Q18" i="27" s="1"/>
  <c r="L27" i="27"/>
  <c r="P24" i="27"/>
  <c r="Q24" i="27" s="1"/>
  <c r="L19" i="27"/>
  <c r="L25" i="27"/>
  <c r="L22" i="27"/>
  <c r="L23" i="27"/>
  <c r="L28" i="27"/>
  <c r="P19" i="27"/>
  <c r="P23" i="27"/>
  <c r="P22" i="27"/>
  <c r="P25" i="27"/>
  <c r="P28" i="27"/>
  <c r="P27" i="27"/>
  <c r="P37" i="29"/>
  <c r="P31" i="29"/>
  <c r="P25" i="29"/>
  <c r="L25" i="29"/>
  <c r="L37" i="29"/>
  <c r="L31" i="29"/>
  <c r="P19" i="30"/>
  <c r="L19" i="30"/>
  <c r="P20" i="30"/>
  <c r="L20" i="30"/>
  <c r="P28" i="29"/>
  <c r="P33" i="29"/>
  <c r="P21" i="29"/>
  <c r="P26" i="29"/>
  <c r="P41" i="29"/>
  <c r="P24" i="29"/>
  <c r="P23" i="29"/>
  <c r="P29" i="29"/>
  <c r="P36" i="29"/>
  <c r="L29" i="29"/>
  <c r="L23" i="29"/>
  <c r="L24" i="29"/>
  <c r="Q34" i="29"/>
  <c r="L41" i="29"/>
  <c r="L26" i="29"/>
  <c r="L21" i="29"/>
  <c r="L33" i="29"/>
  <c r="L28" i="29"/>
  <c r="L17" i="29"/>
  <c r="Q17" i="29" s="1"/>
  <c r="L36" i="29"/>
  <c r="L32" i="29"/>
  <c r="Q32" i="29" s="1"/>
  <c r="Q18" i="29"/>
  <c r="Q19" i="27" l="1"/>
  <c r="Q21" i="27"/>
  <c r="Q20" i="27"/>
  <c r="Q25" i="27"/>
  <c r="Q22" i="27"/>
  <c r="Q26" i="27"/>
  <c r="Q23" i="27"/>
  <c r="Q28" i="27"/>
  <c r="Q27" i="27"/>
  <c r="Q19" i="30"/>
  <c r="Q22" i="30"/>
  <c r="Q24" i="30"/>
  <c r="Q27" i="29"/>
  <c r="Q31" i="29"/>
  <c r="Q23" i="29"/>
  <c r="Q20" i="30"/>
  <c r="Q21" i="29"/>
  <c r="Q26" i="29"/>
  <c r="Q41" i="29"/>
  <c r="Q36" i="29"/>
  <c r="Q37" i="29"/>
  <c r="Q25" i="29"/>
  <c r="Q28" i="29"/>
  <c r="Q29" i="29"/>
  <c r="Q24" i="29"/>
  <c r="Q33" i="29"/>
</calcChain>
</file>

<file path=xl/sharedStrings.xml><?xml version="1.0" encoding="utf-8"?>
<sst xmlns="http://schemas.openxmlformats.org/spreadsheetml/2006/main" count="453" uniqueCount="137">
  <si>
    <t>J1</t>
  </si>
  <si>
    <t>J2</t>
  </si>
  <si>
    <t>J3</t>
  </si>
  <si>
    <t>Total</t>
  </si>
  <si>
    <t xml:space="preserve">J1 </t>
  </si>
  <si>
    <t>Организаторы</t>
  </si>
  <si>
    <t>Жюри:</t>
  </si>
  <si>
    <t>Главный Судья:</t>
  </si>
  <si>
    <t>Судья 1</t>
  </si>
  <si>
    <t>Судья 2</t>
  </si>
  <si>
    <t>Главный Секретарь:</t>
  </si>
  <si>
    <t>Дата:</t>
  </si>
  <si>
    <t>Время Квалификации:</t>
  </si>
  <si>
    <t>Время Финала:</t>
  </si>
  <si>
    <t>Ветер:</t>
  </si>
  <si>
    <t>Температура:</t>
  </si>
  <si>
    <t>Рус-код</t>
  </si>
  <si>
    <t>ФИ</t>
  </si>
  <si>
    <t>Суб. РФ</t>
  </si>
  <si>
    <t>Спорт. клуб</t>
  </si>
  <si>
    <t>Место</t>
  </si>
  <si>
    <t>Год рожд.</t>
  </si>
  <si>
    <t>Техн.</t>
  </si>
  <si>
    <t>Разряд/звание</t>
  </si>
  <si>
    <t>Старт. №</t>
  </si>
  <si>
    <t>Best of 2</t>
  </si>
  <si>
    <t>Тех. Делегат:</t>
  </si>
  <si>
    <t>Открывающие:</t>
  </si>
  <si>
    <t>Вып. Разряд</t>
  </si>
  <si>
    <t>11.00</t>
  </si>
  <si>
    <t>Ст. техн. судья</t>
  </si>
  <si>
    <t>Квалификация</t>
  </si>
  <si>
    <t>Очки КР</t>
  </si>
  <si>
    <t>Высота</t>
  </si>
  <si>
    <t>Транзит</t>
  </si>
  <si>
    <t>Главный секретарь</t>
  </si>
  <si>
    <t xml:space="preserve"> Разряд</t>
  </si>
  <si>
    <t>Рейс директор</t>
  </si>
  <si>
    <t>Судья на старте</t>
  </si>
  <si>
    <t>(Женщины)</t>
  </si>
  <si>
    <t>(Мужчины)</t>
  </si>
  <si>
    <t>Судья 3</t>
  </si>
  <si>
    <r>
      <t xml:space="preserve">Время Квалификации: </t>
    </r>
    <r>
      <rPr>
        <sz val="10"/>
        <rFont val="Arial"/>
        <family val="2"/>
        <charset val="204"/>
      </rPr>
      <t>11.00</t>
    </r>
  </si>
  <si>
    <t>13.00</t>
  </si>
  <si>
    <t>12.15</t>
  </si>
  <si>
    <t>14.00</t>
  </si>
  <si>
    <t>Кубок России, ГЛЦ "Олимпик Парк"г.Уфа</t>
  </si>
  <si>
    <t>Кубок России,  ГЛЦ "Олимпик Парк" г.Уфа</t>
  </si>
  <si>
    <t>12.15.</t>
  </si>
  <si>
    <t>13.0014.00</t>
  </si>
  <si>
    <t>Кубок России,  ГЛЦ "Олимпик Парк" г. Уфа</t>
  </si>
  <si>
    <t>ФГССР, ФГССРБ</t>
  </si>
  <si>
    <t>Балашова Алина</t>
  </si>
  <si>
    <t>Москва</t>
  </si>
  <si>
    <t>Бекиров Павел</t>
  </si>
  <si>
    <t>КМС</t>
  </si>
  <si>
    <t>Бизяев Виктор</t>
  </si>
  <si>
    <t>Брагин Николай</t>
  </si>
  <si>
    <t>Жернаков Леонид</t>
  </si>
  <si>
    <t>МС</t>
  </si>
  <si>
    <t>Жихарев Александр</t>
  </si>
  <si>
    <t>Жукова Анастасия</t>
  </si>
  <si>
    <t>Санкт-Петербург</t>
  </si>
  <si>
    <t>Зебров Никита</t>
  </si>
  <si>
    <t>Камнев Григорий</t>
  </si>
  <si>
    <t>Козлов Алексей</t>
  </si>
  <si>
    <t>Костенко Елена</t>
  </si>
  <si>
    <t>Лыткин Максим</t>
  </si>
  <si>
    <t>Салимгараев Альберт</t>
  </si>
  <si>
    <t>Титушкин Дмитрий</t>
  </si>
  <si>
    <t>Тихомиров Дмитрий</t>
  </si>
  <si>
    <t>Чемодуров Юрий</t>
  </si>
  <si>
    <t>Штогрин Владимир</t>
  </si>
  <si>
    <t>Эгле Вячеслав</t>
  </si>
  <si>
    <t xml:space="preserve">Ватолин Янис </t>
  </si>
  <si>
    <t xml:space="preserve">Востротин Антон </t>
  </si>
  <si>
    <t xml:space="preserve">Еркаев Константин </t>
  </si>
  <si>
    <t xml:space="preserve">Ижбулатов Тимур </t>
  </si>
  <si>
    <t xml:space="preserve">Коробкин Михаил </t>
  </si>
  <si>
    <t xml:space="preserve">Мамаев Антон </t>
  </si>
  <si>
    <t xml:space="preserve">Муртазин Антон </t>
  </si>
  <si>
    <t xml:space="preserve">Неулыбин Антон </t>
  </si>
  <si>
    <t xml:space="preserve">Пророк Евгений </t>
  </si>
  <si>
    <t xml:space="preserve">Розовей Станислав </t>
  </si>
  <si>
    <t xml:space="preserve">Смелов Александр </t>
  </si>
  <si>
    <t xml:space="preserve">Шайхутдинов Артур </t>
  </si>
  <si>
    <t>Демина Анна</t>
  </si>
  <si>
    <t>Тарасова Лариса</t>
  </si>
  <si>
    <t>Угол приземления</t>
  </si>
  <si>
    <t>Ахтямов Руслан Члб</t>
  </si>
  <si>
    <t>Енин Андрей Мск</t>
  </si>
  <si>
    <t>Разурваев Федор Мск</t>
  </si>
  <si>
    <t>Сурков Евгений Бшк</t>
  </si>
  <si>
    <t>Потапов Алексей Мск</t>
  </si>
  <si>
    <t>Матюша Эльвира Бшк</t>
  </si>
  <si>
    <t>Молчанов Дмитрий Мурм</t>
  </si>
  <si>
    <t>ФГССМ</t>
  </si>
  <si>
    <t>ГБОУ СПО "УОР №2"</t>
  </si>
  <si>
    <t>ГАУ ЦК ГСC РБ</t>
  </si>
  <si>
    <t>Башкортостан</t>
  </si>
  <si>
    <t>1кат.</t>
  </si>
  <si>
    <t>3кат.</t>
  </si>
  <si>
    <t>СДЮШОР №1</t>
  </si>
  <si>
    <t>Самарская обл.</t>
  </si>
  <si>
    <t>ГБОУ ДОД СДЮШОР по горнолыжному спорту</t>
  </si>
  <si>
    <t>Тюменская обл.</t>
  </si>
  <si>
    <t>ФГССТО</t>
  </si>
  <si>
    <t>ГАУ ДО ЦСП МДМСиТ</t>
  </si>
  <si>
    <t>Татарстан</t>
  </si>
  <si>
    <t>ГАУ ЦК ГСС РБ</t>
  </si>
  <si>
    <t>Хурматов Тагир</t>
  </si>
  <si>
    <t>Новосибирская обл.</t>
  </si>
  <si>
    <t>ГБУ СДЮШОР №1</t>
  </si>
  <si>
    <t>ГОУ ДОД ДЮСШ "Уктусские горы"</t>
  </si>
  <si>
    <t>Свердловская обл.</t>
  </si>
  <si>
    <t>Сахалинская обл.</t>
  </si>
  <si>
    <t>МОУ ДОД СДЮСШОР по сноуборду</t>
  </si>
  <si>
    <t>ВК</t>
  </si>
  <si>
    <t>2кат.</t>
  </si>
  <si>
    <t>Ст. техн. Судья</t>
  </si>
  <si>
    <t>Дисциплина: Слоупстайл</t>
  </si>
  <si>
    <t>19.01.2013</t>
  </si>
  <si>
    <t>DNS</t>
  </si>
  <si>
    <t>Машарин Данил Уфа</t>
  </si>
  <si>
    <t>-12</t>
  </si>
  <si>
    <t>2</t>
  </si>
  <si>
    <t>12</t>
  </si>
  <si>
    <t>33</t>
  </si>
  <si>
    <t>3</t>
  </si>
  <si>
    <t>14.30</t>
  </si>
  <si>
    <t>Не стартовали</t>
  </si>
  <si>
    <t>Главный судья</t>
  </si>
  <si>
    <t>Финал</t>
  </si>
  <si>
    <t>Разряд</t>
  </si>
  <si>
    <t>1 кат.</t>
  </si>
  <si>
    <t>3 кат.</t>
  </si>
  <si>
    <t>2 кат.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</si>
</sst>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р.&quot;;[Red]\-#,##0\ &quot;р.&quot;"/>
    <numFmt numFmtId="165" formatCode="0.000"/>
  </numFmts>
  <fonts count="29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7" borderId="1" applyNumberFormat="0" applyAlignment="0" applyProtection="0"/>
    <xf numFmtId="0" fontId="9" fillId="14" borderId="2" applyNumberFormat="0" applyAlignment="0" applyProtection="0"/>
    <xf numFmtId="0" fontId="10" fillId="14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</cellStyleXfs>
  <cellXfs count="281">
    <xf numFmtId="0" fontId="0" fillId="0" borderId="0" xfId="0"/>
    <xf numFmtId="0" fontId="3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49" fontId="1" fillId="0" borderId="25" xfId="0" applyNumberFormat="1" applyFont="1" applyFill="1" applyBorder="1" applyAlignment="1">
      <alignment horizontal="left" vertical="center"/>
    </xf>
    <xf numFmtId="49" fontId="1" fillId="0" borderId="26" xfId="0" applyNumberFormat="1" applyFont="1" applyFill="1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/>
    </xf>
    <xf numFmtId="2" fontId="1" fillId="0" borderId="34" xfId="0" applyNumberFormat="1" applyFont="1" applyFill="1" applyBorder="1" applyAlignment="1">
      <alignment horizontal="left" vertical="center"/>
    </xf>
    <xf numFmtId="2" fontId="1" fillId="0" borderId="29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165" fontId="23" fillId="0" borderId="29" xfId="0" applyNumberFormat="1" applyFont="1" applyBorder="1" applyAlignment="1">
      <alignment horizontal="center"/>
    </xf>
    <xf numFmtId="0" fontId="23" fillId="0" borderId="39" xfId="0" applyFont="1" applyFill="1" applyBorder="1" applyAlignment="1">
      <alignment horizontal="left" vertical="center"/>
    </xf>
    <xf numFmtId="0" fontId="23" fillId="0" borderId="4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left" vertical="center"/>
    </xf>
    <xf numFmtId="2" fontId="23" fillId="0" borderId="33" xfId="0" applyNumberFormat="1" applyFont="1" applyFill="1" applyBorder="1" applyAlignment="1">
      <alignment horizontal="left" vertical="center"/>
    </xf>
    <xf numFmtId="2" fontId="1" fillId="0" borderId="43" xfId="0" applyNumberFormat="1" applyFont="1" applyFill="1" applyBorder="1" applyAlignment="1">
      <alignment horizontal="left" vertical="center"/>
    </xf>
    <xf numFmtId="2" fontId="23" fillId="0" borderId="43" xfId="0" applyNumberFormat="1" applyFont="1" applyFill="1" applyBorder="1" applyAlignment="1">
      <alignment horizontal="left" vertical="center"/>
    </xf>
    <xf numFmtId="2" fontId="23" fillId="0" borderId="45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2" fontId="23" fillId="0" borderId="32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/>
    </xf>
    <xf numFmtId="2" fontId="23" fillId="0" borderId="30" xfId="0" applyNumberFormat="1" applyFont="1" applyFill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18" borderId="15" xfId="0" applyFont="1" applyFill="1" applyBorder="1" applyAlignment="1">
      <alignment horizontal="left" vertical="center"/>
    </xf>
    <xf numFmtId="0" fontId="1" fillId="18" borderId="15" xfId="0" applyFont="1" applyFill="1" applyBorder="1" applyAlignment="1">
      <alignment horizontal="center" vertical="center"/>
    </xf>
    <xf numFmtId="0" fontId="1" fillId="18" borderId="15" xfId="0" applyFont="1" applyFill="1" applyBorder="1" applyAlignment="1">
      <alignment horizontal="left" vertical="center" wrapText="1"/>
    </xf>
    <xf numFmtId="0" fontId="1" fillId="18" borderId="15" xfId="0" applyFont="1" applyFill="1" applyBorder="1" applyAlignment="1">
      <alignment horizontal="center" vertical="center" wrapText="1"/>
    </xf>
    <xf numFmtId="164" fontId="1" fillId="18" borderId="15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18" borderId="15" xfId="0" applyNumberFormat="1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left" vertical="center"/>
    </xf>
    <xf numFmtId="0" fontId="1" fillId="18" borderId="18" xfId="0" applyFont="1" applyFill="1" applyBorder="1" applyAlignment="1">
      <alignment horizontal="left" vertical="center"/>
    </xf>
    <xf numFmtId="0" fontId="1" fillId="18" borderId="18" xfId="0" applyFont="1" applyFill="1" applyBorder="1" applyAlignment="1">
      <alignment horizontal="left" vertical="center" wrapText="1"/>
    </xf>
    <xf numFmtId="2" fontId="1" fillId="0" borderId="44" xfId="0" applyNumberFormat="1" applyFont="1" applyFill="1" applyBorder="1" applyAlignment="1">
      <alignment horizontal="left" vertical="center"/>
    </xf>
    <xf numFmtId="0" fontId="1" fillId="18" borderId="40" xfId="0" applyFont="1" applyFill="1" applyBorder="1" applyAlignment="1">
      <alignment horizontal="left" vertical="center"/>
    </xf>
    <xf numFmtId="0" fontId="1" fillId="18" borderId="40" xfId="0" applyFont="1" applyFill="1" applyBorder="1" applyAlignment="1">
      <alignment horizontal="left" vertical="center" wrapText="1"/>
    </xf>
    <xf numFmtId="164" fontId="1" fillId="18" borderId="40" xfId="0" applyNumberFormat="1" applyFont="1" applyFill="1" applyBorder="1" applyAlignment="1">
      <alignment horizontal="center" vertical="center"/>
    </xf>
    <xf numFmtId="2" fontId="1" fillId="0" borderId="46" xfId="0" applyNumberFormat="1" applyFont="1" applyFill="1" applyBorder="1" applyAlignment="1">
      <alignment horizontal="left" vertical="center"/>
    </xf>
    <xf numFmtId="2" fontId="1" fillId="0" borderId="45" xfId="0" applyNumberFormat="1" applyFont="1" applyFill="1" applyBorder="1" applyAlignment="1">
      <alignment horizontal="left" vertical="center"/>
    </xf>
    <xf numFmtId="2" fontId="1" fillId="0" borderId="41" xfId="0" applyNumberFormat="1" applyFont="1" applyFill="1" applyBorder="1" applyAlignment="1">
      <alignment horizontal="left" vertical="center"/>
    </xf>
    <xf numFmtId="0" fontId="26" fillId="18" borderId="18" xfId="0" applyFont="1" applyFill="1" applyBorder="1" applyAlignment="1">
      <alignment horizontal="left" vertical="center" wrapText="1"/>
    </xf>
    <xf numFmtId="0" fontId="26" fillId="18" borderId="15" xfId="0" applyFont="1" applyFill="1" applyBorder="1" applyAlignment="1">
      <alignment horizontal="left" vertical="center" wrapText="1"/>
    </xf>
    <xf numFmtId="0" fontId="26" fillId="18" borderId="40" xfId="0" applyFont="1" applyFill="1" applyBorder="1" applyAlignment="1">
      <alignment horizontal="left" vertical="center" wrapText="1"/>
    </xf>
    <xf numFmtId="0" fontId="23" fillId="18" borderId="17" xfId="0" applyFont="1" applyFill="1" applyBorder="1" applyAlignment="1">
      <alignment horizontal="left" vertical="center"/>
    </xf>
    <xf numFmtId="0" fontId="23" fillId="18" borderId="18" xfId="0" applyFont="1" applyFill="1" applyBorder="1" applyAlignment="1">
      <alignment horizontal="left" vertical="center"/>
    </xf>
    <xf numFmtId="0" fontId="23" fillId="18" borderId="18" xfId="0" applyFont="1" applyFill="1" applyBorder="1" applyAlignment="1">
      <alignment horizontal="left" vertical="center" wrapText="1"/>
    </xf>
    <xf numFmtId="0" fontId="27" fillId="18" borderId="18" xfId="0" applyFont="1" applyFill="1" applyBorder="1" applyAlignment="1">
      <alignment horizontal="left" vertical="center" wrapText="1"/>
    </xf>
    <xf numFmtId="0" fontId="23" fillId="18" borderId="15" xfId="0" applyFont="1" applyFill="1" applyBorder="1" applyAlignment="1">
      <alignment horizontal="left" vertical="center"/>
    </xf>
    <xf numFmtId="0" fontId="27" fillId="18" borderId="15" xfId="0" applyFont="1" applyFill="1" applyBorder="1" applyAlignment="1">
      <alignment horizontal="left" vertical="center" wrapText="1"/>
    </xf>
    <xf numFmtId="0" fontId="23" fillId="18" borderId="15" xfId="0" applyFont="1" applyFill="1" applyBorder="1" applyAlignment="1">
      <alignment horizontal="center" vertical="center"/>
    </xf>
    <xf numFmtId="0" fontId="23" fillId="18" borderId="15" xfId="0" applyFont="1" applyFill="1" applyBorder="1" applyAlignment="1">
      <alignment horizontal="left" vertical="center" wrapText="1"/>
    </xf>
    <xf numFmtId="0" fontId="23" fillId="18" borderId="15" xfId="0" applyFont="1" applyFill="1" applyBorder="1" applyAlignment="1">
      <alignment horizontal="center" vertical="center" wrapText="1"/>
    </xf>
    <xf numFmtId="164" fontId="23" fillId="18" borderId="15" xfId="0" applyNumberFormat="1" applyFont="1" applyFill="1" applyBorder="1" applyAlignment="1">
      <alignment horizontal="center" vertical="center"/>
    </xf>
    <xf numFmtId="0" fontId="23" fillId="18" borderId="40" xfId="0" applyFont="1" applyFill="1" applyBorder="1" applyAlignment="1">
      <alignment horizontal="left" vertical="center"/>
    </xf>
    <xf numFmtId="0" fontId="27" fillId="18" borderId="40" xfId="0" applyFont="1" applyFill="1" applyBorder="1" applyAlignment="1">
      <alignment horizontal="left" vertical="center" wrapText="1"/>
    </xf>
    <xf numFmtId="0" fontId="23" fillId="18" borderId="40" xfId="0" applyFont="1" applyFill="1" applyBorder="1" applyAlignment="1">
      <alignment horizontal="left" vertical="center" wrapText="1"/>
    </xf>
    <xf numFmtId="164" fontId="23" fillId="18" borderId="40" xfId="0" applyNumberFormat="1" applyFont="1" applyFill="1" applyBorder="1" applyAlignment="1">
      <alignment horizontal="center" vertical="center"/>
    </xf>
    <xf numFmtId="0" fontId="23" fillId="18" borderId="40" xfId="0" applyFont="1" applyFill="1" applyBorder="1" applyAlignment="1">
      <alignment horizontal="center" vertical="center"/>
    </xf>
    <xf numFmtId="164" fontId="23" fillId="18" borderId="15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 wrapText="1"/>
    </xf>
    <xf numFmtId="164" fontId="23" fillId="0" borderId="15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164" fontId="23" fillId="18" borderId="18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3" fillId="18" borderId="16" xfId="0" applyFont="1" applyFill="1" applyBorder="1" applyAlignment="1">
      <alignment horizontal="left" vertical="center"/>
    </xf>
    <xf numFmtId="0" fontId="23" fillId="18" borderId="39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/>
    </xf>
    <xf numFmtId="2" fontId="1" fillId="0" borderId="51" xfId="0" applyNumberFormat="1" applyFont="1" applyFill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0" fontId="1" fillId="18" borderId="16" xfId="0" applyFont="1" applyFill="1" applyBorder="1" applyAlignment="1">
      <alignment horizontal="left" vertical="center"/>
    </xf>
    <xf numFmtId="0" fontId="1" fillId="18" borderId="39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2" fontId="1" fillId="0" borderId="35" xfId="0" applyNumberFormat="1" applyFont="1" applyFill="1" applyBorder="1" applyAlignment="1">
      <alignment horizontal="left" vertical="center"/>
    </xf>
    <xf numFmtId="2" fontId="23" fillId="18" borderId="30" xfId="0" applyNumberFormat="1" applyFont="1" applyFill="1" applyBorder="1" applyAlignment="1">
      <alignment horizontal="left" vertical="center"/>
    </xf>
    <xf numFmtId="2" fontId="23" fillId="18" borderId="43" xfId="0" applyNumberFormat="1" applyFont="1" applyFill="1" applyBorder="1" applyAlignment="1">
      <alignment horizontal="left" vertical="center"/>
    </xf>
    <xf numFmtId="0" fontId="1" fillId="18" borderId="18" xfId="0" applyFont="1" applyFill="1" applyBorder="1" applyAlignment="1">
      <alignment horizontal="center" vertical="center" wrapText="1"/>
    </xf>
    <xf numFmtId="2" fontId="1" fillId="18" borderId="43" xfId="0" applyNumberFormat="1" applyFont="1" applyFill="1" applyBorder="1" applyAlignment="1">
      <alignment horizontal="left" vertical="center"/>
    </xf>
    <xf numFmtId="0" fontId="1" fillId="18" borderId="31" xfId="0" applyFont="1" applyFill="1" applyBorder="1" applyAlignment="1">
      <alignment horizontal="left" vertical="center"/>
    </xf>
    <xf numFmtId="2" fontId="1" fillId="18" borderId="30" xfId="0" applyNumberFormat="1" applyFont="1" applyFill="1" applyBorder="1" applyAlignment="1">
      <alignment horizontal="left" vertical="center"/>
    </xf>
    <xf numFmtId="0" fontId="1" fillId="18" borderId="44" xfId="0" applyFont="1" applyFill="1" applyBorder="1" applyAlignment="1">
      <alignment horizontal="left" vertical="center" wrapText="1"/>
    </xf>
    <xf numFmtId="0" fontId="1" fillId="18" borderId="43" xfId="0" applyFont="1" applyFill="1" applyBorder="1" applyAlignment="1">
      <alignment horizontal="left" vertical="center" wrapText="1"/>
    </xf>
    <xf numFmtId="0" fontId="1" fillId="18" borderId="43" xfId="0" applyFont="1" applyFill="1" applyBorder="1" applyAlignment="1">
      <alignment horizontal="left" vertical="center"/>
    </xf>
    <xf numFmtId="0" fontId="1" fillId="18" borderId="45" xfId="0" applyFont="1" applyFill="1" applyBorder="1" applyAlignment="1">
      <alignment horizontal="left" vertical="center" wrapText="1"/>
    </xf>
    <xf numFmtId="0" fontId="1" fillId="18" borderId="53" xfId="0" applyFont="1" applyFill="1" applyBorder="1" applyAlignment="1">
      <alignment horizontal="left" vertical="center"/>
    </xf>
    <xf numFmtId="0" fontId="1" fillId="18" borderId="54" xfId="0" applyFont="1" applyFill="1" applyBorder="1" applyAlignment="1">
      <alignment horizontal="left" vertical="center"/>
    </xf>
    <xf numFmtId="0" fontId="26" fillId="18" borderId="54" xfId="0" applyFont="1" applyFill="1" applyBorder="1" applyAlignment="1">
      <alignment horizontal="left" vertical="center" wrapText="1"/>
    </xf>
    <xf numFmtId="0" fontId="1" fillId="18" borderId="54" xfId="0" applyFont="1" applyFill="1" applyBorder="1" applyAlignment="1">
      <alignment horizontal="left" vertical="center" wrapText="1"/>
    </xf>
    <xf numFmtId="164" fontId="1" fillId="18" borderId="54" xfId="0" applyNumberFormat="1" applyFont="1" applyFill="1" applyBorder="1" applyAlignment="1">
      <alignment horizontal="center" vertical="center" wrapText="1"/>
    </xf>
    <xf numFmtId="0" fontId="1" fillId="18" borderId="55" xfId="0" applyFont="1" applyFill="1" applyBorder="1" applyAlignment="1">
      <alignment horizontal="left" vertical="center" wrapText="1"/>
    </xf>
    <xf numFmtId="0" fontId="1" fillId="18" borderId="56" xfId="0" applyFont="1" applyFill="1" applyBorder="1" applyAlignment="1">
      <alignment horizontal="left" vertical="center"/>
    </xf>
    <xf numFmtId="2" fontId="1" fillId="18" borderId="55" xfId="0" applyNumberFormat="1" applyFont="1" applyFill="1" applyBorder="1" applyAlignment="1">
      <alignment horizontal="left" vertical="center"/>
    </xf>
    <xf numFmtId="2" fontId="1" fillId="18" borderId="57" xfId="0" applyNumberFormat="1" applyFont="1" applyFill="1" applyBorder="1" applyAlignment="1">
      <alignment horizontal="left" vertical="center"/>
    </xf>
    <xf numFmtId="2" fontId="1" fillId="0" borderId="58" xfId="0" applyNumberFormat="1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18" borderId="40" xfId="0" applyFont="1" applyFill="1" applyBorder="1" applyAlignment="1">
      <alignment horizontal="center" vertical="center"/>
    </xf>
    <xf numFmtId="0" fontId="1" fillId="18" borderId="48" xfId="0" applyFont="1" applyFill="1" applyBorder="1" applyAlignment="1">
      <alignment horizontal="left" vertical="center"/>
    </xf>
    <xf numFmtId="2" fontId="1" fillId="18" borderId="45" xfId="0" applyNumberFormat="1" applyFont="1" applyFill="1" applyBorder="1" applyAlignment="1">
      <alignment horizontal="left" vertical="center"/>
    </xf>
    <xf numFmtId="2" fontId="1" fillId="18" borderId="46" xfId="0" applyNumberFormat="1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23" fillId="18" borderId="18" xfId="0" applyFont="1" applyFill="1" applyBorder="1" applyAlignment="1">
      <alignment horizontal="center" vertical="center" wrapText="1"/>
    </xf>
    <xf numFmtId="0" fontId="23" fillId="18" borderId="44" xfId="0" applyFont="1" applyFill="1" applyBorder="1" applyAlignment="1">
      <alignment horizontal="left" vertical="center" wrapText="1"/>
    </xf>
    <xf numFmtId="0" fontId="23" fillId="18" borderId="43" xfId="0" applyFont="1" applyFill="1" applyBorder="1" applyAlignment="1">
      <alignment horizontal="left" vertical="center" wrapText="1"/>
    </xf>
    <xf numFmtId="0" fontId="23" fillId="18" borderId="43" xfId="0" applyFont="1" applyFill="1" applyBorder="1" applyAlignment="1">
      <alignment horizontal="left" vertical="center"/>
    </xf>
    <xf numFmtId="0" fontId="23" fillId="0" borderId="43" xfId="0" applyFont="1" applyFill="1" applyBorder="1" applyAlignment="1">
      <alignment horizontal="left" vertical="center" wrapText="1"/>
    </xf>
    <xf numFmtId="0" fontId="23" fillId="18" borderId="45" xfId="0" applyFont="1" applyFill="1" applyBorder="1" applyAlignment="1">
      <alignment horizontal="left" vertical="center" wrapText="1"/>
    </xf>
    <xf numFmtId="0" fontId="23" fillId="18" borderId="53" xfId="0" applyFont="1" applyFill="1" applyBorder="1" applyAlignment="1">
      <alignment horizontal="left" vertical="center"/>
    </xf>
    <xf numFmtId="0" fontId="23" fillId="18" borderId="54" xfId="0" applyFont="1" applyFill="1" applyBorder="1" applyAlignment="1">
      <alignment horizontal="left" vertical="center"/>
    </xf>
    <xf numFmtId="0" fontId="27" fillId="18" borderId="54" xfId="0" applyFont="1" applyFill="1" applyBorder="1" applyAlignment="1">
      <alignment horizontal="left" vertical="center" wrapText="1"/>
    </xf>
    <xf numFmtId="0" fontId="23" fillId="18" borderId="54" xfId="0" applyFont="1" applyFill="1" applyBorder="1" applyAlignment="1">
      <alignment horizontal="left" vertical="center" wrapText="1"/>
    </xf>
    <xf numFmtId="0" fontId="23" fillId="18" borderId="55" xfId="0" applyFont="1" applyFill="1" applyBorder="1" applyAlignment="1">
      <alignment horizontal="left" vertical="center" wrapText="1"/>
    </xf>
    <xf numFmtId="0" fontId="23" fillId="18" borderId="56" xfId="0" applyFont="1" applyFill="1" applyBorder="1" applyAlignment="1">
      <alignment horizontal="left" vertical="center"/>
    </xf>
    <xf numFmtId="2" fontId="23" fillId="18" borderId="55" xfId="0" applyNumberFormat="1" applyFont="1" applyFill="1" applyBorder="1" applyAlignment="1">
      <alignment horizontal="left" vertical="center"/>
    </xf>
    <xf numFmtId="2" fontId="23" fillId="0" borderId="58" xfId="0" applyNumberFormat="1" applyFont="1" applyFill="1" applyBorder="1" applyAlignment="1">
      <alignment horizontal="left" vertical="center"/>
    </xf>
    <xf numFmtId="0" fontId="23" fillId="18" borderId="31" xfId="0" applyFont="1" applyFill="1" applyBorder="1" applyAlignment="1">
      <alignment horizontal="left" vertical="center"/>
    </xf>
    <xf numFmtId="2" fontId="23" fillId="0" borderId="29" xfId="0" applyNumberFormat="1" applyFont="1" applyFill="1" applyBorder="1" applyAlignment="1">
      <alignment horizontal="left" vertical="center"/>
    </xf>
    <xf numFmtId="2" fontId="23" fillId="0" borderId="46" xfId="0" applyNumberFormat="1" applyFont="1" applyFill="1" applyBorder="1" applyAlignment="1">
      <alignment horizontal="left" vertical="center"/>
    </xf>
    <xf numFmtId="2" fontId="23" fillId="0" borderId="41" xfId="0" applyNumberFormat="1" applyFont="1" applyFill="1" applyBorder="1" applyAlignment="1">
      <alignment horizontal="left" vertical="center"/>
    </xf>
    <xf numFmtId="0" fontId="23" fillId="18" borderId="47" xfId="0" applyFont="1" applyFill="1" applyBorder="1" applyAlignment="1">
      <alignment horizontal="left" vertical="center"/>
    </xf>
    <xf numFmtId="2" fontId="23" fillId="18" borderId="44" xfId="0" applyNumberFormat="1" applyFont="1" applyFill="1" applyBorder="1" applyAlignment="1">
      <alignment horizontal="left" vertical="center"/>
    </xf>
    <xf numFmtId="2" fontId="23" fillId="18" borderId="35" xfId="0" applyNumberFormat="1" applyFont="1" applyFill="1" applyBorder="1" applyAlignment="1">
      <alignment horizontal="left" vertical="center"/>
    </xf>
    <xf numFmtId="2" fontId="23" fillId="0" borderId="34" xfId="0" applyNumberFormat="1" applyFont="1" applyFill="1" applyBorder="1" applyAlignment="1">
      <alignment horizontal="left" vertical="center"/>
    </xf>
    <xf numFmtId="0" fontId="23" fillId="18" borderId="60" xfId="0" applyFont="1" applyFill="1" applyBorder="1" applyAlignment="1">
      <alignment horizontal="left" vertical="center"/>
    </xf>
    <xf numFmtId="0" fontId="23" fillId="18" borderId="61" xfId="0" applyFont="1" applyFill="1" applyBorder="1" applyAlignment="1">
      <alignment horizontal="left" vertical="center"/>
    </xf>
    <xf numFmtId="0" fontId="27" fillId="18" borderId="61" xfId="0" applyFont="1" applyFill="1" applyBorder="1" applyAlignment="1">
      <alignment horizontal="left" vertical="center" wrapText="1"/>
    </xf>
    <xf numFmtId="0" fontId="23" fillId="18" borderId="61" xfId="0" applyFont="1" applyFill="1" applyBorder="1" applyAlignment="1">
      <alignment horizontal="left" vertical="center" wrapText="1"/>
    </xf>
    <xf numFmtId="164" fontId="23" fillId="18" borderId="61" xfId="0" applyNumberFormat="1" applyFont="1" applyFill="1" applyBorder="1" applyAlignment="1">
      <alignment horizontal="center" vertical="center"/>
    </xf>
    <xf numFmtId="0" fontId="23" fillId="18" borderId="62" xfId="0" applyFont="1" applyFill="1" applyBorder="1" applyAlignment="1">
      <alignment horizontal="left" vertical="center" wrapText="1"/>
    </xf>
    <xf numFmtId="0" fontId="23" fillId="0" borderId="63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left" vertical="center"/>
    </xf>
    <xf numFmtId="2" fontId="23" fillId="0" borderId="62" xfId="0" applyNumberFormat="1" applyFont="1" applyFill="1" applyBorder="1" applyAlignment="1">
      <alignment horizontal="left" vertical="center"/>
    </xf>
    <xf numFmtId="2" fontId="23" fillId="0" borderId="64" xfId="0" applyNumberFormat="1" applyFont="1" applyFill="1" applyBorder="1" applyAlignment="1">
      <alignment horizontal="left" vertical="center"/>
    </xf>
    <xf numFmtId="2" fontId="23" fillId="0" borderId="38" xfId="0" applyNumberFormat="1" applyFont="1" applyFill="1" applyBorder="1" applyAlignment="1">
      <alignment horizontal="left" vertical="center"/>
    </xf>
    <xf numFmtId="2" fontId="23" fillId="0" borderId="65" xfId="0" applyNumberFormat="1" applyFont="1" applyFill="1" applyBorder="1" applyAlignment="1">
      <alignment horizontal="left" vertical="center"/>
    </xf>
    <xf numFmtId="0" fontId="23" fillId="18" borderId="54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left" vertical="center"/>
    </xf>
    <xf numFmtId="0" fontId="23" fillId="0" borderId="54" xfId="0" applyFont="1" applyFill="1" applyBorder="1" applyAlignment="1">
      <alignment horizontal="left" vertical="center"/>
    </xf>
    <xf numFmtId="2" fontId="23" fillId="0" borderId="55" xfId="0" applyNumberFormat="1" applyFont="1" applyFill="1" applyBorder="1" applyAlignment="1">
      <alignment horizontal="left" vertical="center"/>
    </xf>
    <xf numFmtId="2" fontId="23" fillId="0" borderId="57" xfId="0" applyNumberFormat="1" applyFont="1" applyFill="1" applyBorder="1" applyAlignment="1">
      <alignment horizontal="left" vertical="center"/>
    </xf>
    <xf numFmtId="2" fontId="23" fillId="0" borderId="59" xfId="0" applyNumberFormat="1" applyFont="1" applyFill="1" applyBorder="1" applyAlignment="1">
      <alignment horizontal="left" vertical="center"/>
    </xf>
    <xf numFmtId="165" fontId="23" fillId="0" borderId="58" xfId="0" applyNumberFormat="1" applyFont="1" applyBorder="1" applyAlignment="1">
      <alignment horizontal="center"/>
    </xf>
    <xf numFmtId="0" fontId="24" fillId="18" borderId="66" xfId="0" applyFont="1" applyFill="1" applyBorder="1" applyAlignment="1">
      <alignment horizontal="left" vertical="center"/>
    </xf>
    <xf numFmtId="0" fontId="24" fillId="18" borderId="67" xfId="0" applyFont="1" applyFill="1" applyBorder="1" applyAlignment="1">
      <alignment horizontal="left" vertical="center"/>
    </xf>
    <xf numFmtId="0" fontId="28" fillId="18" borderId="67" xfId="0" applyFont="1" applyFill="1" applyBorder="1" applyAlignment="1">
      <alignment horizontal="left" vertical="center" wrapText="1"/>
    </xf>
    <xf numFmtId="0" fontId="24" fillId="18" borderId="67" xfId="0" applyFont="1" applyFill="1" applyBorder="1" applyAlignment="1">
      <alignment horizontal="left" vertical="center" wrapText="1"/>
    </xf>
    <xf numFmtId="164" fontId="24" fillId="18" borderId="67" xfId="0" applyNumberFormat="1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left" vertical="center"/>
    </xf>
    <xf numFmtId="2" fontId="24" fillId="0" borderId="67" xfId="0" applyNumberFormat="1" applyFont="1" applyFill="1" applyBorder="1" applyAlignment="1">
      <alignment horizontal="left" vertical="center"/>
    </xf>
    <xf numFmtId="165" fontId="24" fillId="0" borderId="68" xfId="0" applyNumberFormat="1" applyFont="1" applyBorder="1" applyAlignment="1">
      <alignment horizontal="center"/>
    </xf>
    <xf numFmtId="0" fontId="2" fillId="0" borderId="0" xfId="0" applyFont="1"/>
    <xf numFmtId="0" fontId="3" fillId="0" borderId="60" xfId="0" applyFont="1" applyBorder="1" applyAlignment="1">
      <alignment horizontal="left" vertical="center"/>
    </xf>
    <xf numFmtId="0" fontId="1" fillId="0" borderId="61" xfId="0" applyFont="1" applyFill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 wrapText="1"/>
    </xf>
    <xf numFmtId="0" fontId="1" fillId="0" borderId="60" xfId="0" applyFont="1" applyFill="1" applyBorder="1" applyAlignment="1">
      <alignment horizontal="left" vertical="center"/>
    </xf>
    <xf numFmtId="2" fontId="1" fillId="0" borderId="62" xfId="0" applyNumberFormat="1" applyFont="1" applyFill="1" applyBorder="1" applyAlignment="1">
      <alignment horizontal="left" vertical="center"/>
    </xf>
    <xf numFmtId="2" fontId="1" fillId="0" borderId="69" xfId="0" applyNumberFormat="1" applyFont="1" applyFill="1" applyBorder="1" applyAlignment="1">
      <alignment horizontal="left" vertical="center"/>
    </xf>
    <xf numFmtId="0" fontId="1" fillId="0" borderId="70" xfId="0" applyFont="1" applyFill="1" applyBorder="1" applyAlignment="1">
      <alignment horizontal="left" vertical="center"/>
    </xf>
    <xf numFmtId="0" fontId="1" fillId="0" borderId="71" xfId="0" applyFont="1" applyFill="1" applyBorder="1" applyAlignment="1">
      <alignment horizontal="left" vertical="center"/>
    </xf>
    <xf numFmtId="0" fontId="1" fillId="0" borderId="71" xfId="0" applyFont="1" applyFill="1" applyBorder="1" applyAlignment="1">
      <alignment horizontal="left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2" fontId="3" fillId="0" borderId="72" xfId="0" applyNumberFormat="1" applyFont="1" applyBorder="1" applyAlignment="1">
      <alignment horizontal="left" vertical="center"/>
    </xf>
    <xf numFmtId="2" fontId="3" fillId="0" borderId="24" xfId="0" applyNumberFormat="1" applyFont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7" xfId="0" applyFont="1" applyFill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 wrapText="1"/>
    </xf>
    <xf numFmtId="2" fontId="1" fillId="0" borderId="67" xfId="0" applyNumberFormat="1" applyFont="1" applyFill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1" fillId="0" borderId="68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left" vertical="center" wrapText="1"/>
    </xf>
    <xf numFmtId="2" fontId="1" fillId="0" borderId="55" xfId="0" applyNumberFormat="1" applyFont="1" applyFill="1" applyBorder="1" applyAlignment="1">
      <alignment horizontal="left" vertical="center"/>
    </xf>
    <xf numFmtId="2" fontId="1" fillId="0" borderId="73" xfId="0" applyNumberFormat="1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/>
    </xf>
    <xf numFmtId="2" fontId="23" fillId="0" borderId="51" xfId="0" applyNumberFormat="1" applyFont="1" applyFill="1" applyBorder="1" applyAlignment="1">
      <alignment horizontal="left" vertical="center"/>
    </xf>
    <xf numFmtId="2" fontId="23" fillId="0" borderId="52" xfId="0" applyNumberFormat="1" applyFont="1" applyFill="1" applyBorder="1" applyAlignment="1">
      <alignment horizontal="left" vertical="center"/>
    </xf>
    <xf numFmtId="0" fontId="23" fillId="0" borderId="53" xfId="0" applyFont="1" applyFill="1" applyBorder="1" applyAlignment="1">
      <alignment horizontal="left" vertical="center"/>
    </xf>
    <xf numFmtId="2" fontId="23" fillId="0" borderId="73" xfId="0" applyNumberFormat="1" applyFont="1" applyFill="1" applyBorder="1" applyAlignment="1">
      <alignment horizontal="left" vertical="center"/>
    </xf>
    <xf numFmtId="0" fontId="24" fillId="0" borderId="66" xfId="0" applyFont="1" applyFill="1" applyBorder="1" applyAlignment="1">
      <alignment horizontal="left" vertical="center" wrapText="1"/>
    </xf>
    <xf numFmtId="0" fontId="24" fillId="0" borderId="74" xfId="0" applyFont="1" applyFill="1" applyBorder="1" applyAlignment="1">
      <alignment horizontal="left" vertical="center" wrapText="1"/>
    </xf>
    <xf numFmtId="0" fontId="24" fillId="0" borderId="75" xfId="0" applyFont="1" applyFill="1" applyBorder="1" applyAlignment="1">
      <alignment horizontal="left" vertical="center" wrapText="1"/>
    </xf>
    <xf numFmtId="0" fontId="24" fillId="0" borderId="76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1" fontId="1" fillId="0" borderId="3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23" fillId="0" borderId="58" xfId="0" applyNumberFormat="1" applyFont="1" applyBorder="1" applyAlignment="1">
      <alignment horizontal="center"/>
    </xf>
    <xf numFmtId="1" fontId="23" fillId="0" borderId="29" xfId="0" applyNumberFormat="1" applyFont="1" applyBorder="1" applyAlignment="1">
      <alignment horizontal="center"/>
    </xf>
    <xf numFmtId="1" fontId="23" fillId="0" borderId="38" xfId="0" applyNumberFormat="1" applyFont="1" applyBorder="1" applyAlignment="1">
      <alignment horizontal="center"/>
    </xf>
    <xf numFmtId="1" fontId="23" fillId="0" borderId="41" xfId="0" applyNumberFormat="1" applyFont="1" applyBorder="1" applyAlignment="1">
      <alignment horizontal="center"/>
    </xf>
    <xf numFmtId="1" fontId="23" fillId="0" borderId="0" xfId="0" applyNumberFormat="1" applyFont="1" applyFill="1" applyAlignment="1">
      <alignment horizontal="left" vertical="center"/>
    </xf>
    <xf numFmtId="1" fontId="23" fillId="0" borderId="34" xfId="0" applyNumberFormat="1" applyFont="1" applyBorder="1" applyAlignment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Besuchter Hyperlink" xfId="19"/>
    <cellStyle name="Hyperlink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="80" zoomScaleNormal="80" zoomScaleSheetLayoutView="100" workbookViewId="0">
      <selection activeCell="E13" sqref="E13"/>
    </sheetView>
  </sheetViews>
  <sheetFormatPr defaultColWidth="11.42578125" defaultRowHeight="20.100000000000001" customHeight="1" x14ac:dyDescent="0.2"/>
  <cols>
    <col min="1" max="1" width="8.85546875" style="25" customWidth="1"/>
    <col min="2" max="2" width="8" style="25" customWidth="1"/>
    <col min="3" max="3" width="10.28515625" style="25" customWidth="1"/>
    <col min="4" max="4" width="27" style="25" customWidth="1"/>
    <col min="5" max="5" width="8.28515625" style="25" customWidth="1"/>
    <col min="6" max="6" width="8.140625" style="25" customWidth="1"/>
    <col min="7" max="7" width="33.28515625" style="25" customWidth="1"/>
    <col min="8" max="8" width="24.28515625" style="25" customWidth="1"/>
    <col min="9" max="11" width="4.7109375" style="25" customWidth="1"/>
    <col min="12" max="12" width="7.5703125" style="25" customWidth="1"/>
    <col min="13" max="15" width="4.7109375" style="25" customWidth="1"/>
    <col min="16" max="16" width="7.7109375" style="25" customWidth="1"/>
    <col min="17" max="17" width="9.7109375" style="25" customWidth="1"/>
    <col min="18" max="18" width="12.28515625" style="25" customWidth="1"/>
    <col min="19" max="21" width="11.42578125" style="25" customWidth="1"/>
    <col min="22" max="16384" width="11.42578125" style="25"/>
  </cols>
  <sheetData>
    <row r="1" spans="1:18" ht="18" customHeight="1" thickBot="1" x14ac:dyDescent="0.25">
      <c r="A1" s="5"/>
      <c r="B1" s="6"/>
      <c r="C1" s="6"/>
      <c r="D1" s="7" t="s">
        <v>46</v>
      </c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8"/>
    </row>
    <row r="2" spans="1:18" ht="18" customHeight="1" x14ac:dyDescent="0.2">
      <c r="A2" s="5"/>
      <c r="B2" s="6"/>
      <c r="C2" s="6"/>
      <c r="D2" s="6"/>
      <c r="E2" s="7"/>
      <c r="F2" s="7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8"/>
    </row>
    <row r="3" spans="1:18" ht="18" customHeight="1" thickBot="1" x14ac:dyDescent="0.25">
      <c r="A3" s="9"/>
      <c r="B3" s="2"/>
      <c r="C3" s="2"/>
      <c r="D3" s="4" t="s">
        <v>120</v>
      </c>
      <c r="E3" s="4" t="s">
        <v>40</v>
      </c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18" customHeight="1" x14ac:dyDescent="0.2">
      <c r="A4" s="16" t="s">
        <v>5</v>
      </c>
      <c r="B4" s="14"/>
      <c r="C4" s="29"/>
      <c r="D4" s="26" t="s">
        <v>51</v>
      </c>
      <c r="E4" s="14"/>
      <c r="F4" s="14"/>
      <c r="G4" s="14"/>
      <c r="H4" s="17"/>
      <c r="I4" s="18" t="s">
        <v>27</v>
      </c>
      <c r="J4" s="26"/>
      <c r="K4" s="26"/>
      <c r="L4" s="26"/>
      <c r="M4" s="26"/>
      <c r="N4" s="26"/>
      <c r="O4" s="26"/>
      <c r="P4" s="26"/>
      <c r="Q4" s="26"/>
      <c r="R4" s="27"/>
    </row>
    <row r="5" spans="1:18" ht="18" customHeight="1" x14ac:dyDescent="0.2">
      <c r="A5" s="19" t="s">
        <v>6</v>
      </c>
      <c r="B5" s="15"/>
      <c r="C5" s="30"/>
      <c r="D5" s="15"/>
      <c r="E5" s="15"/>
      <c r="F5" s="15"/>
      <c r="G5" s="15"/>
      <c r="H5" s="20"/>
      <c r="I5" s="21"/>
      <c r="J5" s="22"/>
      <c r="K5" s="22"/>
      <c r="L5" s="22"/>
      <c r="M5" s="22"/>
      <c r="N5" s="22"/>
      <c r="O5" s="22"/>
      <c r="P5" s="22"/>
      <c r="Q5" s="22"/>
      <c r="R5" s="28"/>
    </row>
    <row r="6" spans="1:18" ht="15" customHeight="1" x14ac:dyDescent="0.2">
      <c r="A6" s="19" t="s">
        <v>7</v>
      </c>
      <c r="B6" s="15"/>
      <c r="C6" s="30"/>
      <c r="D6" s="25" t="s">
        <v>92</v>
      </c>
      <c r="E6" s="25" t="s">
        <v>100</v>
      </c>
      <c r="F6" s="15"/>
      <c r="G6" s="22"/>
      <c r="H6" s="20"/>
      <c r="I6" s="21" t="s">
        <v>11</v>
      </c>
      <c r="J6" s="22"/>
      <c r="K6" s="22"/>
      <c r="L6" s="15" t="s">
        <v>121</v>
      </c>
      <c r="M6" s="22"/>
      <c r="N6" s="22"/>
      <c r="O6" s="22"/>
      <c r="P6" s="22"/>
      <c r="Q6" s="22"/>
      <c r="R6" s="28"/>
    </row>
    <row r="7" spans="1:18" ht="15" customHeight="1" x14ac:dyDescent="0.2">
      <c r="A7" s="23" t="s">
        <v>37</v>
      </c>
      <c r="B7" s="31"/>
      <c r="C7" s="32"/>
      <c r="D7" s="22" t="s">
        <v>93</v>
      </c>
      <c r="E7" s="22" t="s">
        <v>117</v>
      </c>
      <c r="F7" s="15"/>
      <c r="G7" s="22"/>
      <c r="H7" s="20"/>
      <c r="I7" s="21" t="s">
        <v>12</v>
      </c>
      <c r="J7" s="15"/>
      <c r="K7" s="22"/>
      <c r="L7" s="22"/>
      <c r="M7" s="22" t="s">
        <v>29</v>
      </c>
      <c r="N7" s="22" t="s">
        <v>48</v>
      </c>
      <c r="O7" s="22"/>
      <c r="P7" s="22"/>
      <c r="Q7" s="22"/>
      <c r="R7" s="28"/>
    </row>
    <row r="8" spans="1:18" ht="15" customHeight="1" x14ac:dyDescent="0.2">
      <c r="A8" s="19" t="s">
        <v>10</v>
      </c>
      <c r="B8" s="15"/>
      <c r="C8" s="30"/>
      <c r="D8" s="22" t="s">
        <v>94</v>
      </c>
      <c r="E8" s="22" t="s">
        <v>101</v>
      </c>
      <c r="F8" s="15"/>
      <c r="G8" s="22"/>
      <c r="H8" s="20"/>
      <c r="I8" s="21" t="s">
        <v>13</v>
      </c>
      <c r="J8" s="15"/>
      <c r="K8" s="22"/>
      <c r="L8" s="22"/>
      <c r="M8" s="22" t="s">
        <v>49</v>
      </c>
      <c r="N8" s="22"/>
      <c r="O8" s="22"/>
      <c r="P8" s="22"/>
      <c r="Q8" s="22"/>
      <c r="R8" s="28"/>
    </row>
    <row r="9" spans="1:18" ht="15" customHeight="1" x14ac:dyDescent="0.2">
      <c r="A9" s="19" t="s">
        <v>30</v>
      </c>
      <c r="B9" s="15"/>
      <c r="C9" s="20"/>
      <c r="D9" s="25" t="s">
        <v>91</v>
      </c>
      <c r="E9" s="22" t="s">
        <v>117</v>
      </c>
      <c r="F9" s="15"/>
      <c r="G9" s="22"/>
      <c r="H9" s="20"/>
      <c r="I9" s="24"/>
      <c r="J9" s="23"/>
      <c r="K9" s="31"/>
      <c r="L9" s="31"/>
      <c r="M9" s="33"/>
      <c r="N9" s="22"/>
      <c r="O9" s="22"/>
      <c r="P9" s="22"/>
      <c r="Q9" s="22"/>
      <c r="R9" s="28"/>
    </row>
    <row r="10" spans="1:18" ht="15" customHeight="1" x14ac:dyDescent="0.2">
      <c r="A10" s="19" t="s">
        <v>22</v>
      </c>
      <c r="B10" s="15" t="s">
        <v>8</v>
      </c>
      <c r="C10" s="20"/>
      <c r="D10" s="22" t="s">
        <v>89</v>
      </c>
      <c r="E10" s="22" t="s">
        <v>117</v>
      </c>
      <c r="F10" s="15"/>
      <c r="G10" s="22"/>
      <c r="H10" s="20"/>
      <c r="I10" s="4" t="s">
        <v>33</v>
      </c>
      <c r="J10" s="47"/>
      <c r="K10" s="47"/>
      <c r="L10" s="47"/>
      <c r="M10" s="47" t="s">
        <v>125</v>
      </c>
      <c r="N10" s="1"/>
      <c r="O10" s="22"/>
      <c r="P10" s="22"/>
      <c r="Q10" s="22"/>
      <c r="R10" s="28"/>
    </row>
    <row r="11" spans="1:18" ht="15" customHeight="1" x14ac:dyDescent="0.2">
      <c r="A11" s="19" t="s">
        <v>22</v>
      </c>
      <c r="B11" s="15" t="s">
        <v>9</v>
      </c>
      <c r="C11" s="20"/>
      <c r="D11" s="22" t="s">
        <v>90</v>
      </c>
      <c r="E11" s="22" t="s">
        <v>118</v>
      </c>
      <c r="F11" s="15"/>
      <c r="G11" s="22"/>
      <c r="H11" s="20"/>
      <c r="I11" s="4" t="s">
        <v>34</v>
      </c>
      <c r="J11" s="47"/>
      <c r="K11" s="47"/>
      <c r="L11" s="47"/>
      <c r="M11" s="47" t="s">
        <v>126</v>
      </c>
      <c r="N11" s="1"/>
      <c r="O11" s="22"/>
      <c r="P11" s="22"/>
      <c r="Q11" s="22"/>
      <c r="R11" s="28"/>
    </row>
    <row r="12" spans="1:18" ht="15" customHeight="1" x14ac:dyDescent="0.2">
      <c r="A12" s="19" t="s">
        <v>22</v>
      </c>
      <c r="B12" s="15" t="s">
        <v>41</v>
      </c>
      <c r="C12" s="20"/>
      <c r="D12" s="22" t="s">
        <v>95</v>
      </c>
      <c r="E12" s="22" t="s">
        <v>101</v>
      </c>
      <c r="F12" s="15"/>
      <c r="G12" s="15"/>
      <c r="H12" s="20"/>
      <c r="I12" s="4" t="s">
        <v>88</v>
      </c>
      <c r="J12" s="47"/>
      <c r="K12" s="47"/>
      <c r="L12" s="47"/>
      <c r="M12" s="47" t="s">
        <v>127</v>
      </c>
      <c r="N12" s="1"/>
      <c r="O12" s="22"/>
      <c r="P12" s="22"/>
      <c r="Q12" s="22"/>
      <c r="R12" s="28"/>
    </row>
    <row r="13" spans="1:18" ht="15" customHeight="1" x14ac:dyDescent="0.2">
      <c r="A13" s="19" t="s">
        <v>38</v>
      </c>
      <c r="B13" s="15"/>
      <c r="C13" s="20"/>
      <c r="D13" s="31" t="s">
        <v>123</v>
      </c>
      <c r="E13" s="31"/>
      <c r="F13" s="15"/>
      <c r="G13" s="15"/>
      <c r="H13" s="20"/>
      <c r="I13" s="24" t="s">
        <v>14</v>
      </c>
      <c r="J13" s="23"/>
      <c r="K13" s="31"/>
      <c r="L13" s="31"/>
      <c r="M13" s="22" t="s">
        <v>128</v>
      </c>
      <c r="N13" s="22"/>
      <c r="O13" s="22"/>
      <c r="P13" s="22"/>
      <c r="Q13" s="22"/>
      <c r="R13" s="28"/>
    </row>
    <row r="14" spans="1:18" ht="15" customHeight="1" x14ac:dyDescent="0.2">
      <c r="A14" s="34"/>
      <c r="B14" s="31"/>
      <c r="C14" s="32"/>
      <c r="D14" s="31"/>
      <c r="E14" s="31"/>
      <c r="F14" s="31"/>
      <c r="G14" s="15"/>
      <c r="H14" s="20"/>
      <c r="I14" s="24" t="s">
        <v>15</v>
      </c>
      <c r="J14" s="23"/>
      <c r="K14" s="31"/>
      <c r="L14" s="31"/>
      <c r="M14" s="22" t="s">
        <v>124</v>
      </c>
      <c r="N14" s="22"/>
      <c r="O14" s="22"/>
      <c r="P14" s="22"/>
      <c r="Q14" s="22"/>
      <c r="R14" s="28"/>
    </row>
    <row r="15" spans="1:18" ht="15" customHeight="1" thickBot="1" x14ac:dyDescent="0.25">
      <c r="A15" s="35"/>
      <c r="B15" s="36"/>
      <c r="C15" s="37"/>
      <c r="D15" s="36"/>
      <c r="E15" s="36"/>
      <c r="F15" s="36"/>
      <c r="G15" s="36"/>
      <c r="H15" s="37"/>
      <c r="I15" s="38"/>
      <c r="J15" s="36"/>
      <c r="K15" s="36"/>
      <c r="L15" s="36"/>
      <c r="M15" s="36"/>
      <c r="N15" s="36"/>
      <c r="O15" s="36"/>
      <c r="P15" s="36"/>
      <c r="Q15" s="36"/>
      <c r="R15" s="39"/>
    </row>
    <row r="16" spans="1:18" ht="30" customHeight="1" thickBot="1" x14ac:dyDescent="0.25">
      <c r="A16" s="136" t="s">
        <v>20</v>
      </c>
      <c r="B16" s="136" t="s">
        <v>24</v>
      </c>
      <c r="C16" s="136" t="s">
        <v>16</v>
      </c>
      <c r="D16" s="136" t="s">
        <v>17</v>
      </c>
      <c r="E16" s="136" t="s">
        <v>21</v>
      </c>
      <c r="F16" s="136" t="s">
        <v>23</v>
      </c>
      <c r="G16" s="136" t="s">
        <v>19</v>
      </c>
      <c r="H16" s="132" t="s">
        <v>18</v>
      </c>
      <c r="I16" s="137" t="s">
        <v>0</v>
      </c>
      <c r="J16" s="138" t="s">
        <v>1</v>
      </c>
      <c r="K16" s="138" t="s">
        <v>2</v>
      </c>
      <c r="L16" s="139" t="s">
        <v>3</v>
      </c>
      <c r="M16" s="137" t="s">
        <v>4</v>
      </c>
      <c r="N16" s="138" t="s">
        <v>1</v>
      </c>
      <c r="O16" s="138" t="s">
        <v>2</v>
      </c>
      <c r="P16" s="139" t="s">
        <v>3</v>
      </c>
      <c r="Q16" s="132" t="s">
        <v>25</v>
      </c>
      <c r="R16" s="45" t="s">
        <v>28</v>
      </c>
    </row>
    <row r="17" spans="1:18" ht="24" customHeight="1" x14ac:dyDescent="0.2">
      <c r="A17" s="91">
        <v>1</v>
      </c>
      <c r="B17" s="92">
        <v>8</v>
      </c>
      <c r="C17" s="92">
        <v>4201737</v>
      </c>
      <c r="D17" s="101" t="s">
        <v>76</v>
      </c>
      <c r="E17" s="93">
        <v>1991</v>
      </c>
      <c r="F17" s="150" t="s">
        <v>55</v>
      </c>
      <c r="G17" s="93" t="s">
        <v>109</v>
      </c>
      <c r="H17" s="154" t="s">
        <v>99</v>
      </c>
      <c r="I17" s="145">
        <v>65</v>
      </c>
      <c r="J17" s="13">
        <v>61</v>
      </c>
      <c r="K17" s="13">
        <v>69</v>
      </c>
      <c r="L17" s="94">
        <f t="shared" ref="L17:L44" si="0">AVERAGE(I17:K17)</f>
        <v>65</v>
      </c>
      <c r="M17" s="145">
        <v>85</v>
      </c>
      <c r="N17" s="13">
        <v>83</v>
      </c>
      <c r="O17" s="13">
        <v>88</v>
      </c>
      <c r="P17" s="147">
        <f t="shared" ref="P17:P44" si="1">AVERAGE(M17:O17)</f>
        <v>85.333333333333329</v>
      </c>
      <c r="Q17" s="43">
        <f t="shared" ref="Q17:Q44" si="2">MAX(L17,P17)</f>
        <v>85.333333333333329</v>
      </c>
      <c r="R17" s="169"/>
    </row>
    <row r="18" spans="1:18" ht="24" customHeight="1" x14ac:dyDescent="0.2">
      <c r="A18" s="143">
        <v>2</v>
      </c>
      <c r="B18" s="80">
        <v>1</v>
      </c>
      <c r="C18" s="82">
        <v>4200743</v>
      </c>
      <c r="D18" s="102" t="s">
        <v>54</v>
      </c>
      <c r="E18" s="82">
        <v>1991</v>
      </c>
      <c r="F18" s="81" t="s">
        <v>55</v>
      </c>
      <c r="G18" s="80" t="s">
        <v>102</v>
      </c>
      <c r="H18" s="155" t="s">
        <v>103</v>
      </c>
      <c r="I18" s="42">
        <v>81</v>
      </c>
      <c r="J18" s="11">
        <v>82</v>
      </c>
      <c r="K18" s="11">
        <v>85</v>
      </c>
      <c r="L18" s="65">
        <f t="shared" si="0"/>
        <v>82.666666666666671</v>
      </c>
      <c r="M18" s="42">
        <v>41</v>
      </c>
      <c r="N18" s="11">
        <v>41</v>
      </c>
      <c r="O18" s="11">
        <v>51</v>
      </c>
      <c r="P18" s="69">
        <f t="shared" si="1"/>
        <v>44.333333333333336</v>
      </c>
      <c r="Q18" s="44">
        <f t="shared" si="2"/>
        <v>82.666666666666671</v>
      </c>
      <c r="R18" s="71"/>
    </row>
    <row r="19" spans="1:18" ht="24" customHeight="1" x14ac:dyDescent="0.2">
      <c r="A19" s="143">
        <v>3</v>
      </c>
      <c r="B19" s="80">
        <v>12</v>
      </c>
      <c r="C19" s="80">
        <v>4201738</v>
      </c>
      <c r="D19" s="102" t="s">
        <v>85</v>
      </c>
      <c r="E19" s="80">
        <v>1988</v>
      </c>
      <c r="F19" s="81" t="s">
        <v>55</v>
      </c>
      <c r="G19" s="82" t="s">
        <v>109</v>
      </c>
      <c r="H19" s="155" t="s">
        <v>99</v>
      </c>
      <c r="I19" s="42">
        <v>70</v>
      </c>
      <c r="J19" s="11">
        <v>72</v>
      </c>
      <c r="K19" s="11">
        <v>73</v>
      </c>
      <c r="L19" s="65">
        <f t="shared" si="0"/>
        <v>71.666666666666671</v>
      </c>
      <c r="M19" s="42">
        <v>28</v>
      </c>
      <c r="N19" s="11">
        <v>28</v>
      </c>
      <c r="O19" s="11">
        <v>32</v>
      </c>
      <c r="P19" s="69">
        <f t="shared" si="1"/>
        <v>29.333333333333332</v>
      </c>
      <c r="Q19" s="44">
        <f t="shared" si="2"/>
        <v>71.666666666666671</v>
      </c>
      <c r="R19" s="71"/>
    </row>
    <row r="20" spans="1:18" ht="24" customHeight="1" x14ac:dyDescent="0.2">
      <c r="A20" s="143">
        <v>4</v>
      </c>
      <c r="B20" s="80">
        <v>6</v>
      </c>
      <c r="C20" s="80">
        <v>4201724</v>
      </c>
      <c r="D20" s="102" t="s">
        <v>71</v>
      </c>
      <c r="E20" s="80">
        <v>1990</v>
      </c>
      <c r="F20" s="81" t="s">
        <v>55</v>
      </c>
      <c r="G20" s="82" t="s">
        <v>104</v>
      </c>
      <c r="H20" s="156" t="s">
        <v>115</v>
      </c>
      <c r="I20" s="42">
        <v>17</v>
      </c>
      <c r="J20" s="11">
        <v>14</v>
      </c>
      <c r="K20" s="11">
        <v>12</v>
      </c>
      <c r="L20" s="65">
        <f t="shared" si="0"/>
        <v>14.333333333333334</v>
      </c>
      <c r="M20" s="42">
        <v>63</v>
      </c>
      <c r="N20" s="11">
        <v>69</v>
      </c>
      <c r="O20" s="11">
        <v>75</v>
      </c>
      <c r="P20" s="69">
        <f t="shared" si="1"/>
        <v>69</v>
      </c>
      <c r="Q20" s="44">
        <f t="shared" si="2"/>
        <v>69</v>
      </c>
      <c r="R20" s="71"/>
    </row>
    <row r="21" spans="1:18" ht="24" customHeight="1" x14ac:dyDescent="0.2">
      <c r="A21" s="143">
        <v>5</v>
      </c>
      <c r="B21" s="80">
        <v>4</v>
      </c>
      <c r="C21" s="80">
        <v>4201697</v>
      </c>
      <c r="D21" s="102" t="s">
        <v>75</v>
      </c>
      <c r="E21" s="80">
        <v>1981</v>
      </c>
      <c r="F21" s="81" t="s">
        <v>55</v>
      </c>
      <c r="G21" s="82" t="s">
        <v>113</v>
      </c>
      <c r="H21" s="155" t="s">
        <v>114</v>
      </c>
      <c r="I21" s="42">
        <v>50</v>
      </c>
      <c r="J21" s="11">
        <v>50</v>
      </c>
      <c r="K21" s="11">
        <v>52</v>
      </c>
      <c r="L21" s="65">
        <f t="shared" si="0"/>
        <v>50.666666666666664</v>
      </c>
      <c r="M21" s="42">
        <v>55</v>
      </c>
      <c r="N21" s="11">
        <v>56</v>
      </c>
      <c r="O21" s="11">
        <v>62</v>
      </c>
      <c r="P21" s="69">
        <f t="shared" si="1"/>
        <v>57.666666666666664</v>
      </c>
      <c r="Q21" s="44">
        <f t="shared" si="2"/>
        <v>57.666666666666664</v>
      </c>
      <c r="R21" s="71"/>
    </row>
    <row r="22" spans="1:18" ht="24" customHeight="1" x14ac:dyDescent="0.2">
      <c r="A22" s="143">
        <v>6</v>
      </c>
      <c r="B22" s="80">
        <v>9</v>
      </c>
      <c r="C22" s="80">
        <v>4203277</v>
      </c>
      <c r="D22" s="102" t="s">
        <v>68</v>
      </c>
      <c r="E22" s="80">
        <v>1991</v>
      </c>
      <c r="F22" s="81" t="s">
        <v>55</v>
      </c>
      <c r="G22" s="82" t="s">
        <v>107</v>
      </c>
      <c r="H22" s="156" t="s">
        <v>108</v>
      </c>
      <c r="I22" s="42">
        <v>58</v>
      </c>
      <c r="J22" s="11">
        <v>53</v>
      </c>
      <c r="K22" s="11">
        <v>59</v>
      </c>
      <c r="L22" s="65">
        <f t="shared" si="0"/>
        <v>56.666666666666664</v>
      </c>
      <c r="M22" s="42">
        <v>28</v>
      </c>
      <c r="N22" s="11">
        <v>31</v>
      </c>
      <c r="O22" s="11">
        <v>37</v>
      </c>
      <c r="P22" s="69">
        <f t="shared" si="1"/>
        <v>32</v>
      </c>
      <c r="Q22" s="44">
        <f t="shared" si="2"/>
        <v>56.666666666666664</v>
      </c>
      <c r="R22" s="71"/>
    </row>
    <row r="23" spans="1:18" ht="24" customHeight="1" x14ac:dyDescent="0.2">
      <c r="A23" s="143">
        <v>7</v>
      </c>
      <c r="B23" s="80">
        <v>15</v>
      </c>
      <c r="C23" s="80">
        <v>4201709</v>
      </c>
      <c r="D23" s="102" t="s">
        <v>78</v>
      </c>
      <c r="E23" s="82">
        <v>1987</v>
      </c>
      <c r="F23" s="83" t="s">
        <v>55</v>
      </c>
      <c r="G23" s="82" t="s">
        <v>113</v>
      </c>
      <c r="H23" s="155" t="s">
        <v>114</v>
      </c>
      <c r="I23" s="152">
        <v>61</v>
      </c>
      <c r="J23" s="80">
        <v>55</v>
      </c>
      <c r="K23" s="80">
        <v>50</v>
      </c>
      <c r="L23" s="151">
        <f t="shared" si="0"/>
        <v>55.333333333333336</v>
      </c>
      <c r="M23" s="152">
        <v>27</v>
      </c>
      <c r="N23" s="80">
        <v>20</v>
      </c>
      <c r="O23" s="80">
        <v>30</v>
      </c>
      <c r="P23" s="153">
        <f t="shared" si="1"/>
        <v>25.666666666666668</v>
      </c>
      <c r="Q23" s="44">
        <f t="shared" si="2"/>
        <v>55.333333333333336</v>
      </c>
      <c r="R23" s="71"/>
    </row>
    <row r="24" spans="1:18" ht="24" customHeight="1" x14ac:dyDescent="0.2">
      <c r="A24" s="143">
        <v>8</v>
      </c>
      <c r="B24" s="80">
        <v>10</v>
      </c>
      <c r="C24" s="80">
        <v>4200801</v>
      </c>
      <c r="D24" s="102" t="s">
        <v>79</v>
      </c>
      <c r="E24" s="80">
        <v>1997</v>
      </c>
      <c r="F24" s="81" t="s">
        <v>55</v>
      </c>
      <c r="G24" s="82" t="s">
        <v>113</v>
      </c>
      <c r="H24" s="155" t="s">
        <v>114</v>
      </c>
      <c r="I24" s="152">
        <v>48</v>
      </c>
      <c r="J24" s="80">
        <v>54</v>
      </c>
      <c r="K24" s="80">
        <v>57</v>
      </c>
      <c r="L24" s="151">
        <f t="shared" si="0"/>
        <v>53</v>
      </c>
      <c r="M24" s="152">
        <v>51</v>
      </c>
      <c r="N24" s="80">
        <v>57</v>
      </c>
      <c r="O24" s="80">
        <v>49</v>
      </c>
      <c r="P24" s="153">
        <f t="shared" si="1"/>
        <v>52.333333333333336</v>
      </c>
      <c r="Q24" s="44">
        <f t="shared" si="2"/>
        <v>53</v>
      </c>
      <c r="R24" s="71"/>
    </row>
    <row r="25" spans="1:18" ht="24" customHeight="1" x14ac:dyDescent="0.2">
      <c r="A25" s="143">
        <v>9</v>
      </c>
      <c r="B25" s="80">
        <v>20</v>
      </c>
      <c r="C25" s="80">
        <v>4203298</v>
      </c>
      <c r="D25" s="102" t="s">
        <v>84</v>
      </c>
      <c r="E25" s="80">
        <v>1996</v>
      </c>
      <c r="F25" s="84">
        <v>1</v>
      </c>
      <c r="G25" s="82" t="s">
        <v>113</v>
      </c>
      <c r="H25" s="155" t="s">
        <v>114</v>
      </c>
      <c r="I25" s="152">
        <v>25</v>
      </c>
      <c r="J25" s="80">
        <v>29</v>
      </c>
      <c r="K25" s="80">
        <v>31</v>
      </c>
      <c r="L25" s="151">
        <f t="shared" si="0"/>
        <v>28.333333333333332</v>
      </c>
      <c r="M25" s="152">
        <v>53</v>
      </c>
      <c r="N25" s="80">
        <v>52</v>
      </c>
      <c r="O25" s="80">
        <v>53</v>
      </c>
      <c r="P25" s="153">
        <f t="shared" si="1"/>
        <v>52.666666666666664</v>
      </c>
      <c r="Q25" s="44">
        <f t="shared" si="2"/>
        <v>52.666666666666664</v>
      </c>
      <c r="R25" s="71"/>
    </row>
    <row r="26" spans="1:18" ht="24" customHeight="1" x14ac:dyDescent="0.2">
      <c r="A26" s="143">
        <v>10</v>
      </c>
      <c r="B26" s="80">
        <v>14</v>
      </c>
      <c r="C26" s="80">
        <v>4201705</v>
      </c>
      <c r="D26" s="102" t="s">
        <v>82</v>
      </c>
      <c r="E26" s="80">
        <v>1991</v>
      </c>
      <c r="F26" s="81" t="s">
        <v>55</v>
      </c>
      <c r="G26" s="82" t="s">
        <v>113</v>
      </c>
      <c r="H26" s="155" t="s">
        <v>114</v>
      </c>
      <c r="I26" s="152">
        <v>49</v>
      </c>
      <c r="J26" s="80">
        <v>47</v>
      </c>
      <c r="K26" s="80">
        <v>47</v>
      </c>
      <c r="L26" s="151">
        <f t="shared" si="0"/>
        <v>47.666666666666664</v>
      </c>
      <c r="M26" s="152">
        <v>31</v>
      </c>
      <c r="N26" s="80">
        <v>39</v>
      </c>
      <c r="O26" s="80">
        <v>40</v>
      </c>
      <c r="P26" s="153">
        <f t="shared" si="1"/>
        <v>36.666666666666664</v>
      </c>
      <c r="Q26" s="44">
        <f t="shared" si="2"/>
        <v>47.666666666666664</v>
      </c>
      <c r="R26" s="71"/>
    </row>
    <row r="27" spans="1:18" ht="24" customHeight="1" x14ac:dyDescent="0.2">
      <c r="A27" s="143">
        <v>11</v>
      </c>
      <c r="B27" s="80">
        <v>21</v>
      </c>
      <c r="C27" s="46">
        <v>4201728</v>
      </c>
      <c r="D27" s="123" t="s">
        <v>57</v>
      </c>
      <c r="E27" s="11">
        <v>1990</v>
      </c>
      <c r="F27" s="89">
        <v>1</v>
      </c>
      <c r="G27" s="11" t="s">
        <v>102</v>
      </c>
      <c r="H27" s="87" t="s">
        <v>103</v>
      </c>
      <c r="I27" s="152">
        <v>45</v>
      </c>
      <c r="J27" s="80">
        <v>45</v>
      </c>
      <c r="K27" s="80">
        <v>51</v>
      </c>
      <c r="L27" s="151">
        <f t="shared" si="0"/>
        <v>47</v>
      </c>
      <c r="M27" s="152">
        <v>37</v>
      </c>
      <c r="N27" s="80">
        <v>44</v>
      </c>
      <c r="O27" s="80">
        <v>50</v>
      </c>
      <c r="P27" s="153">
        <f t="shared" si="1"/>
        <v>43.666666666666664</v>
      </c>
      <c r="Q27" s="44">
        <f t="shared" si="2"/>
        <v>47</v>
      </c>
      <c r="R27" s="71"/>
    </row>
    <row r="28" spans="1:18" ht="24" customHeight="1" thickBot="1" x14ac:dyDescent="0.25">
      <c r="A28" s="144">
        <v>12</v>
      </c>
      <c r="B28" s="95">
        <v>3</v>
      </c>
      <c r="C28" s="95">
        <v>4201726</v>
      </c>
      <c r="D28" s="103" t="s">
        <v>64</v>
      </c>
      <c r="E28" s="96">
        <v>1991</v>
      </c>
      <c r="F28" s="170" t="s">
        <v>55</v>
      </c>
      <c r="G28" s="95" t="s">
        <v>112</v>
      </c>
      <c r="H28" s="157" t="s">
        <v>103</v>
      </c>
      <c r="I28" s="171">
        <v>40</v>
      </c>
      <c r="J28" s="95">
        <v>40</v>
      </c>
      <c r="K28" s="95">
        <v>45</v>
      </c>
      <c r="L28" s="172">
        <f t="shared" si="0"/>
        <v>41.666666666666664</v>
      </c>
      <c r="M28" s="171">
        <v>21</v>
      </c>
      <c r="N28" s="95">
        <v>25</v>
      </c>
      <c r="O28" s="95">
        <v>32</v>
      </c>
      <c r="P28" s="173">
        <f t="shared" si="1"/>
        <v>26</v>
      </c>
      <c r="Q28" s="100">
        <f t="shared" si="2"/>
        <v>41.666666666666664</v>
      </c>
      <c r="R28" s="174"/>
    </row>
    <row r="29" spans="1:18" ht="24" customHeight="1" x14ac:dyDescent="0.2">
      <c r="A29" s="158">
        <v>13</v>
      </c>
      <c r="B29" s="159">
        <v>18</v>
      </c>
      <c r="C29" s="159"/>
      <c r="D29" s="160" t="s">
        <v>67</v>
      </c>
      <c r="E29" s="161">
        <v>1992</v>
      </c>
      <c r="F29" s="162">
        <v>1</v>
      </c>
      <c r="G29" s="161" t="s">
        <v>106</v>
      </c>
      <c r="H29" s="163" t="s">
        <v>105</v>
      </c>
      <c r="I29" s="164">
        <v>37</v>
      </c>
      <c r="J29" s="159">
        <v>42</v>
      </c>
      <c r="K29" s="159">
        <v>40</v>
      </c>
      <c r="L29" s="165">
        <f t="shared" si="0"/>
        <v>39.666666666666664</v>
      </c>
      <c r="M29" s="164">
        <v>12</v>
      </c>
      <c r="N29" s="159">
        <v>10</v>
      </c>
      <c r="O29" s="159">
        <v>10</v>
      </c>
      <c r="P29" s="166">
        <f t="shared" si="1"/>
        <v>10.666666666666666</v>
      </c>
      <c r="Q29" s="167">
        <f t="shared" si="2"/>
        <v>39.666666666666664</v>
      </c>
      <c r="R29" s="168"/>
    </row>
    <row r="30" spans="1:18" ht="24" customHeight="1" x14ac:dyDescent="0.2">
      <c r="A30" s="143">
        <v>14</v>
      </c>
      <c r="B30" s="80">
        <v>26</v>
      </c>
      <c r="C30" s="80"/>
      <c r="D30" s="102" t="s">
        <v>70</v>
      </c>
      <c r="E30" s="80">
        <v>1997</v>
      </c>
      <c r="F30" s="84">
        <v>1</v>
      </c>
      <c r="G30" s="82" t="s">
        <v>106</v>
      </c>
      <c r="H30" s="155" t="s">
        <v>105</v>
      </c>
      <c r="I30" s="152">
        <v>9</v>
      </c>
      <c r="J30" s="80">
        <v>10</v>
      </c>
      <c r="K30" s="80">
        <v>5</v>
      </c>
      <c r="L30" s="151">
        <f t="shared" si="0"/>
        <v>8</v>
      </c>
      <c r="M30" s="152">
        <v>39</v>
      </c>
      <c r="N30" s="80">
        <v>38</v>
      </c>
      <c r="O30" s="80">
        <v>40</v>
      </c>
      <c r="P30" s="153">
        <f t="shared" si="1"/>
        <v>39</v>
      </c>
      <c r="Q30" s="44">
        <f t="shared" si="2"/>
        <v>39</v>
      </c>
      <c r="R30" s="71"/>
    </row>
    <row r="31" spans="1:18" ht="24" customHeight="1" x14ac:dyDescent="0.2">
      <c r="A31" s="143">
        <v>15</v>
      </c>
      <c r="B31" s="80">
        <v>25</v>
      </c>
      <c r="C31" s="80">
        <v>4203297</v>
      </c>
      <c r="D31" s="102" t="s">
        <v>80</v>
      </c>
      <c r="E31" s="80">
        <v>1993</v>
      </c>
      <c r="F31" s="84">
        <v>1</v>
      </c>
      <c r="G31" s="82" t="s">
        <v>113</v>
      </c>
      <c r="H31" s="155" t="s">
        <v>114</v>
      </c>
      <c r="I31" s="152">
        <v>38</v>
      </c>
      <c r="J31" s="80">
        <v>35</v>
      </c>
      <c r="K31" s="80">
        <v>42</v>
      </c>
      <c r="L31" s="151">
        <f t="shared" si="0"/>
        <v>38.333333333333336</v>
      </c>
      <c r="M31" s="152">
        <v>27</v>
      </c>
      <c r="N31" s="80">
        <v>33</v>
      </c>
      <c r="O31" s="80">
        <v>37</v>
      </c>
      <c r="P31" s="153">
        <f t="shared" si="1"/>
        <v>32.333333333333336</v>
      </c>
      <c r="Q31" s="44">
        <f t="shared" si="2"/>
        <v>38.333333333333336</v>
      </c>
      <c r="R31" s="71"/>
    </row>
    <row r="32" spans="1:18" ht="24" customHeight="1" x14ac:dyDescent="0.2">
      <c r="A32" s="143">
        <v>16</v>
      </c>
      <c r="B32" s="80">
        <v>11</v>
      </c>
      <c r="C32" s="80">
        <v>4203019</v>
      </c>
      <c r="D32" s="102" t="s">
        <v>77</v>
      </c>
      <c r="E32" s="80">
        <v>1994</v>
      </c>
      <c r="F32" s="81" t="s">
        <v>55</v>
      </c>
      <c r="G32" s="82" t="s">
        <v>109</v>
      </c>
      <c r="H32" s="155" t="s">
        <v>99</v>
      </c>
      <c r="I32" s="152">
        <v>30</v>
      </c>
      <c r="J32" s="80">
        <v>30</v>
      </c>
      <c r="K32" s="80">
        <v>31</v>
      </c>
      <c r="L32" s="151">
        <f t="shared" si="0"/>
        <v>30.333333333333332</v>
      </c>
      <c r="M32" s="152">
        <v>33</v>
      </c>
      <c r="N32" s="80">
        <v>33</v>
      </c>
      <c r="O32" s="80">
        <v>42</v>
      </c>
      <c r="P32" s="153">
        <f t="shared" si="1"/>
        <v>36</v>
      </c>
      <c r="Q32" s="44">
        <f t="shared" si="2"/>
        <v>36</v>
      </c>
      <c r="R32" s="71"/>
    </row>
    <row r="33" spans="1:18" ht="24" customHeight="1" x14ac:dyDescent="0.2">
      <c r="A33" s="143">
        <v>17</v>
      </c>
      <c r="B33" s="80">
        <v>24</v>
      </c>
      <c r="C33" s="80">
        <v>4201699</v>
      </c>
      <c r="D33" s="102" t="s">
        <v>81</v>
      </c>
      <c r="E33" s="82">
        <v>1992</v>
      </c>
      <c r="F33" s="84">
        <v>1</v>
      </c>
      <c r="G33" s="82" t="s">
        <v>113</v>
      </c>
      <c r="H33" s="155" t="s">
        <v>114</v>
      </c>
      <c r="I33" s="42">
        <v>10</v>
      </c>
      <c r="J33" s="11">
        <v>13</v>
      </c>
      <c r="K33" s="11">
        <v>12</v>
      </c>
      <c r="L33" s="65">
        <f t="shared" si="0"/>
        <v>11.666666666666666</v>
      </c>
      <c r="M33" s="42">
        <v>31</v>
      </c>
      <c r="N33" s="11">
        <v>36</v>
      </c>
      <c r="O33" s="11">
        <v>37</v>
      </c>
      <c r="P33" s="69">
        <f t="shared" si="1"/>
        <v>34.666666666666664</v>
      </c>
      <c r="Q33" s="44">
        <f t="shared" si="2"/>
        <v>34.666666666666664</v>
      </c>
      <c r="R33" s="71"/>
    </row>
    <row r="34" spans="1:18" ht="24" customHeight="1" x14ac:dyDescent="0.2">
      <c r="A34" s="143">
        <v>18</v>
      </c>
      <c r="B34" s="80">
        <v>22</v>
      </c>
      <c r="C34" s="80">
        <v>4201708</v>
      </c>
      <c r="D34" s="102" t="s">
        <v>74</v>
      </c>
      <c r="E34" s="82">
        <v>1992</v>
      </c>
      <c r="F34" s="90">
        <v>1</v>
      </c>
      <c r="G34" s="82" t="s">
        <v>113</v>
      </c>
      <c r="H34" s="155" t="s">
        <v>114</v>
      </c>
      <c r="I34" s="42">
        <v>12</v>
      </c>
      <c r="J34" s="11">
        <v>12</v>
      </c>
      <c r="K34" s="11">
        <v>7</v>
      </c>
      <c r="L34" s="65">
        <f t="shared" si="0"/>
        <v>10.333333333333334</v>
      </c>
      <c r="M34" s="42">
        <v>29</v>
      </c>
      <c r="N34" s="11">
        <v>41</v>
      </c>
      <c r="O34" s="11">
        <v>10</v>
      </c>
      <c r="P34" s="69">
        <f t="shared" si="1"/>
        <v>26.666666666666668</v>
      </c>
      <c r="Q34" s="44">
        <f t="shared" si="2"/>
        <v>26.666666666666668</v>
      </c>
      <c r="R34" s="71"/>
    </row>
    <row r="35" spans="1:18" ht="24" customHeight="1" x14ac:dyDescent="0.2">
      <c r="A35" s="143">
        <v>19</v>
      </c>
      <c r="B35" s="80">
        <v>19</v>
      </c>
      <c r="C35" s="80">
        <v>4203119</v>
      </c>
      <c r="D35" s="102" t="s">
        <v>110</v>
      </c>
      <c r="E35" s="80">
        <v>1995</v>
      </c>
      <c r="F35" s="84">
        <v>1</v>
      </c>
      <c r="G35" s="82" t="s">
        <v>109</v>
      </c>
      <c r="H35" s="155" t="s">
        <v>99</v>
      </c>
      <c r="I35" s="42">
        <v>19</v>
      </c>
      <c r="J35" s="11">
        <v>20</v>
      </c>
      <c r="K35" s="11">
        <v>25</v>
      </c>
      <c r="L35" s="65">
        <f t="shared" si="0"/>
        <v>21.333333333333332</v>
      </c>
      <c r="M35" s="42">
        <v>17</v>
      </c>
      <c r="N35" s="11">
        <v>17</v>
      </c>
      <c r="O35" s="11">
        <v>29</v>
      </c>
      <c r="P35" s="69">
        <f t="shared" si="1"/>
        <v>21</v>
      </c>
      <c r="Q35" s="44">
        <f t="shared" si="2"/>
        <v>21.333333333333332</v>
      </c>
      <c r="R35" s="71"/>
    </row>
    <row r="36" spans="1:18" ht="24" customHeight="1" x14ac:dyDescent="0.2">
      <c r="A36" s="143">
        <v>20</v>
      </c>
      <c r="B36" s="80">
        <v>27</v>
      </c>
      <c r="C36" s="80">
        <v>4201698</v>
      </c>
      <c r="D36" s="102" t="s">
        <v>83</v>
      </c>
      <c r="E36" s="82">
        <v>1989</v>
      </c>
      <c r="F36" s="84">
        <v>1</v>
      </c>
      <c r="G36" s="82" t="s">
        <v>113</v>
      </c>
      <c r="H36" s="155" t="s">
        <v>114</v>
      </c>
      <c r="I36" s="42">
        <v>11</v>
      </c>
      <c r="J36" s="11">
        <v>9</v>
      </c>
      <c r="K36" s="11">
        <v>4</v>
      </c>
      <c r="L36" s="65">
        <f t="shared" si="0"/>
        <v>8</v>
      </c>
      <c r="M36" s="42">
        <v>22</v>
      </c>
      <c r="N36" s="11">
        <v>16</v>
      </c>
      <c r="O36" s="11">
        <v>20</v>
      </c>
      <c r="P36" s="69">
        <f t="shared" si="1"/>
        <v>19.333333333333332</v>
      </c>
      <c r="Q36" s="44">
        <f t="shared" si="2"/>
        <v>19.333333333333332</v>
      </c>
      <c r="R36" s="71"/>
    </row>
    <row r="37" spans="1:18" ht="24" customHeight="1" x14ac:dyDescent="0.2">
      <c r="A37" s="143" t="s">
        <v>122</v>
      </c>
      <c r="B37" s="80">
        <v>2</v>
      </c>
      <c r="C37" s="80">
        <v>4203513</v>
      </c>
      <c r="D37" s="102" t="s">
        <v>58</v>
      </c>
      <c r="E37" s="82">
        <v>1994</v>
      </c>
      <c r="F37" s="81" t="s">
        <v>59</v>
      </c>
      <c r="G37" s="82" t="s">
        <v>106</v>
      </c>
      <c r="H37" s="155" t="s">
        <v>105</v>
      </c>
      <c r="I37" s="42">
        <v>0</v>
      </c>
      <c r="J37" s="11">
        <v>0</v>
      </c>
      <c r="K37" s="11">
        <v>0</v>
      </c>
      <c r="L37" s="65">
        <f t="shared" si="0"/>
        <v>0</v>
      </c>
      <c r="M37" s="42">
        <v>0</v>
      </c>
      <c r="N37" s="11">
        <v>0</v>
      </c>
      <c r="O37" s="11">
        <v>0</v>
      </c>
      <c r="P37" s="69">
        <f t="shared" si="1"/>
        <v>0</v>
      </c>
      <c r="Q37" s="44">
        <f t="shared" si="2"/>
        <v>0</v>
      </c>
      <c r="R37" s="71"/>
    </row>
    <row r="38" spans="1:18" ht="24" customHeight="1" x14ac:dyDescent="0.2">
      <c r="A38" s="143" t="s">
        <v>122</v>
      </c>
      <c r="B38" s="80">
        <v>5</v>
      </c>
      <c r="C38" s="80">
        <v>4201729</v>
      </c>
      <c r="D38" s="102" t="s">
        <v>56</v>
      </c>
      <c r="E38" s="82">
        <v>1989</v>
      </c>
      <c r="F38" s="81" t="s">
        <v>55</v>
      </c>
      <c r="G38" s="80" t="s">
        <v>102</v>
      </c>
      <c r="H38" s="155" t="s">
        <v>103</v>
      </c>
      <c r="I38" s="42">
        <v>0</v>
      </c>
      <c r="J38" s="11">
        <v>0</v>
      </c>
      <c r="K38" s="11">
        <v>0</v>
      </c>
      <c r="L38" s="65">
        <f t="shared" si="0"/>
        <v>0</v>
      </c>
      <c r="M38" s="42">
        <v>0</v>
      </c>
      <c r="N38" s="11">
        <v>0</v>
      </c>
      <c r="O38" s="11">
        <v>0</v>
      </c>
      <c r="P38" s="69">
        <f t="shared" si="1"/>
        <v>0</v>
      </c>
      <c r="Q38" s="44">
        <f t="shared" si="2"/>
        <v>0</v>
      </c>
      <c r="R38" s="71"/>
    </row>
    <row r="39" spans="1:18" ht="24" customHeight="1" x14ac:dyDescent="0.2">
      <c r="A39" s="143" t="s">
        <v>122</v>
      </c>
      <c r="B39" s="80">
        <v>7</v>
      </c>
      <c r="C39" s="80">
        <v>4201730</v>
      </c>
      <c r="D39" s="102" t="s">
        <v>69</v>
      </c>
      <c r="E39" s="80">
        <v>1984</v>
      </c>
      <c r="F39" s="81" t="s">
        <v>55</v>
      </c>
      <c r="G39" s="82" t="s">
        <v>96</v>
      </c>
      <c r="H39" s="156" t="s">
        <v>53</v>
      </c>
      <c r="I39" s="42">
        <v>0</v>
      </c>
      <c r="J39" s="11">
        <v>0</v>
      </c>
      <c r="K39" s="11">
        <v>0</v>
      </c>
      <c r="L39" s="65">
        <f t="shared" si="0"/>
        <v>0</v>
      </c>
      <c r="M39" s="42">
        <v>0</v>
      </c>
      <c r="N39" s="11">
        <v>0</v>
      </c>
      <c r="O39" s="11">
        <v>0</v>
      </c>
      <c r="P39" s="69">
        <f t="shared" si="1"/>
        <v>0</v>
      </c>
      <c r="Q39" s="44">
        <f t="shared" si="2"/>
        <v>0</v>
      </c>
      <c r="R39" s="71"/>
    </row>
    <row r="40" spans="1:18" ht="24" customHeight="1" x14ac:dyDescent="0.2">
      <c r="A40" s="143" t="s">
        <v>122</v>
      </c>
      <c r="B40" s="80">
        <v>13</v>
      </c>
      <c r="C40" s="80">
        <v>4201725</v>
      </c>
      <c r="D40" s="102" t="s">
        <v>60</v>
      </c>
      <c r="E40" s="80">
        <v>1992</v>
      </c>
      <c r="F40" s="81" t="s">
        <v>55</v>
      </c>
      <c r="G40" s="80" t="s">
        <v>112</v>
      </c>
      <c r="H40" s="155" t="s">
        <v>103</v>
      </c>
      <c r="I40" s="42">
        <v>0</v>
      </c>
      <c r="J40" s="11">
        <v>0</v>
      </c>
      <c r="K40" s="11">
        <v>0</v>
      </c>
      <c r="L40" s="65">
        <f t="shared" si="0"/>
        <v>0</v>
      </c>
      <c r="M40" s="42">
        <v>0</v>
      </c>
      <c r="N40" s="11">
        <v>0</v>
      </c>
      <c r="O40" s="11">
        <v>0</v>
      </c>
      <c r="P40" s="69">
        <f t="shared" si="1"/>
        <v>0</v>
      </c>
      <c r="Q40" s="44">
        <f t="shared" si="2"/>
        <v>0</v>
      </c>
      <c r="R40" s="71"/>
    </row>
    <row r="41" spans="1:18" ht="24" customHeight="1" x14ac:dyDescent="0.2">
      <c r="A41" s="143" t="s">
        <v>122</v>
      </c>
      <c r="B41" s="80">
        <v>16</v>
      </c>
      <c r="C41" s="80">
        <v>4201893</v>
      </c>
      <c r="D41" s="102" t="s">
        <v>65</v>
      </c>
      <c r="E41" s="82">
        <v>1989</v>
      </c>
      <c r="F41" s="83" t="s">
        <v>55</v>
      </c>
      <c r="G41" s="82" t="s">
        <v>106</v>
      </c>
      <c r="H41" s="155" t="s">
        <v>105</v>
      </c>
      <c r="I41" s="42">
        <v>0</v>
      </c>
      <c r="J41" s="11">
        <v>0</v>
      </c>
      <c r="K41" s="11">
        <v>0</v>
      </c>
      <c r="L41" s="65">
        <f t="shared" si="0"/>
        <v>0</v>
      </c>
      <c r="M41" s="42">
        <v>0</v>
      </c>
      <c r="N41" s="11">
        <v>0</v>
      </c>
      <c r="O41" s="11">
        <v>0</v>
      </c>
      <c r="P41" s="69">
        <f t="shared" si="1"/>
        <v>0</v>
      </c>
      <c r="Q41" s="44">
        <f t="shared" si="2"/>
        <v>0</v>
      </c>
      <c r="R41" s="71"/>
    </row>
    <row r="42" spans="1:18" ht="24" customHeight="1" x14ac:dyDescent="0.2">
      <c r="A42" s="143" t="s">
        <v>122</v>
      </c>
      <c r="B42" s="80">
        <v>17</v>
      </c>
      <c r="C42" s="80">
        <v>4201849</v>
      </c>
      <c r="D42" s="102" t="s">
        <v>63</v>
      </c>
      <c r="E42" s="82">
        <v>1992</v>
      </c>
      <c r="F42" s="81" t="s">
        <v>55</v>
      </c>
      <c r="G42" s="80" t="s">
        <v>116</v>
      </c>
      <c r="H42" s="155" t="s">
        <v>111</v>
      </c>
      <c r="I42" s="42">
        <v>0</v>
      </c>
      <c r="J42" s="11">
        <v>0</v>
      </c>
      <c r="K42" s="11">
        <v>0</v>
      </c>
      <c r="L42" s="65">
        <f t="shared" si="0"/>
        <v>0</v>
      </c>
      <c r="M42" s="42">
        <v>0</v>
      </c>
      <c r="N42" s="11">
        <v>0</v>
      </c>
      <c r="O42" s="11">
        <v>0</v>
      </c>
      <c r="P42" s="69">
        <f t="shared" si="1"/>
        <v>0</v>
      </c>
      <c r="Q42" s="44">
        <f t="shared" si="2"/>
        <v>0</v>
      </c>
      <c r="R42" s="71"/>
    </row>
    <row r="43" spans="1:18" ht="24" customHeight="1" x14ac:dyDescent="0.2">
      <c r="A43" s="143" t="s">
        <v>122</v>
      </c>
      <c r="B43" s="80">
        <v>23</v>
      </c>
      <c r="C43" s="80">
        <v>4201723</v>
      </c>
      <c r="D43" s="102" t="s">
        <v>73</v>
      </c>
      <c r="E43" s="80">
        <v>1994</v>
      </c>
      <c r="F43" s="84">
        <v>1</v>
      </c>
      <c r="G43" s="82" t="s">
        <v>104</v>
      </c>
      <c r="H43" s="156" t="s">
        <v>115</v>
      </c>
      <c r="I43" s="42">
        <v>0</v>
      </c>
      <c r="J43" s="11">
        <v>0</v>
      </c>
      <c r="K43" s="11">
        <v>0</v>
      </c>
      <c r="L43" s="65">
        <f t="shared" si="0"/>
        <v>0</v>
      </c>
      <c r="M43" s="42">
        <v>0</v>
      </c>
      <c r="N43" s="11">
        <v>0</v>
      </c>
      <c r="O43" s="11">
        <v>0</v>
      </c>
      <c r="P43" s="69">
        <f t="shared" si="1"/>
        <v>0</v>
      </c>
      <c r="Q43" s="44">
        <f t="shared" si="2"/>
        <v>0</v>
      </c>
      <c r="R43" s="71"/>
    </row>
    <row r="44" spans="1:18" ht="24" customHeight="1" thickBot="1" x14ac:dyDescent="0.25">
      <c r="A44" s="143" t="s">
        <v>122</v>
      </c>
      <c r="B44" s="95">
        <v>28</v>
      </c>
      <c r="C44" s="95"/>
      <c r="D44" s="103" t="s">
        <v>72</v>
      </c>
      <c r="E44" s="95">
        <v>1992</v>
      </c>
      <c r="F44" s="97">
        <v>1</v>
      </c>
      <c r="G44" s="96" t="s">
        <v>106</v>
      </c>
      <c r="H44" s="157" t="s">
        <v>105</v>
      </c>
      <c r="I44" s="146">
        <v>0</v>
      </c>
      <c r="J44" s="70">
        <v>0</v>
      </c>
      <c r="K44" s="70">
        <v>0</v>
      </c>
      <c r="L44" s="99">
        <f t="shared" si="0"/>
        <v>0</v>
      </c>
      <c r="M44" s="146">
        <v>0</v>
      </c>
      <c r="N44" s="70">
        <v>0</v>
      </c>
      <c r="O44" s="70">
        <v>0</v>
      </c>
      <c r="P44" s="98">
        <f t="shared" si="1"/>
        <v>0</v>
      </c>
      <c r="Q44" s="100">
        <f t="shared" si="2"/>
        <v>0</v>
      </c>
      <c r="R44" s="71"/>
    </row>
  </sheetData>
  <sheetProtection insertRows="0" deleteRows="0" selectLockedCells="1" sort="0"/>
  <sortState ref="A32:Q59">
    <sortCondition descending="1" ref="Q32:Q59"/>
  </sortState>
  <phoneticPr fontId="25" type="noConversion"/>
  <pageMargins left="0.39370078740157483" right="0.39370078740157483" top="0.39370078740157483" bottom="0.39370078740157483" header="0" footer="0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abSelected="1" topLeftCell="A4" zoomScaleNormal="100" workbookViewId="0">
      <selection activeCell="E13" sqref="E13"/>
    </sheetView>
  </sheetViews>
  <sheetFormatPr defaultRowHeight="12.75" x14ac:dyDescent="0.2"/>
  <cols>
    <col min="1" max="1" width="5.7109375" customWidth="1"/>
    <col min="2" max="2" width="5.5703125" customWidth="1"/>
    <col min="3" max="3" width="7.85546875" customWidth="1"/>
    <col min="4" max="4" width="19.140625" customWidth="1"/>
    <col min="5" max="5" width="5.85546875" customWidth="1"/>
    <col min="6" max="6" width="6.7109375" customWidth="1"/>
    <col min="7" max="7" width="31.28515625" customWidth="1"/>
    <col min="8" max="8" width="21.7109375" customWidth="1"/>
    <col min="9" max="9" width="3.85546875" customWidth="1"/>
    <col min="10" max="10" width="4" customWidth="1"/>
    <col min="11" max="11" width="3.85546875" customWidth="1"/>
    <col min="12" max="12" width="6.140625" customWidth="1"/>
    <col min="13" max="13" width="5.140625" customWidth="1"/>
    <col min="14" max="14" width="4.140625" customWidth="1"/>
    <col min="15" max="15" width="3.85546875" customWidth="1"/>
    <col min="16" max="16" width="5.85546875" customWidth="1"/>
    <col min="17" max="17" width="7.85546875" customWidth="1"/>
    <col min="18" max="18" width="6.5703125" customWidth="1"/>
    <col min="19" max="19" width="6.85546875" customWidth="1"/>
  </cols>
  <sheetData>
    <row r="1" spans="1:19" ht="13.5" thickBot="1" x14ac:dyDescent="0.25">
      <c r="A1" s="5"/>
      <c r="B1" s="6"/>
      <c r="C1" s="6"/>
      <c r="D1" s="7" t="s">
        <v>50</v>
      </c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50"/>
      <c r="R1" s="50"/>
      <c r="S1" s="51"/>
    </row>
    <row r="2" spans="1:19" x14ac:dyDescent="0.2">
      <c r="A2" s="5"/>
      <c r="B2" s="6"/>
      <c r="C2" s="6"/>
      <c r="D2" s="6"/>
      <c r="E2" s="7"/>
      <c r="F2" s="7"/>
      <c r="G2" s="6"/>
      <c r="H2" s="6"/>
      <c r="I2" s="7"/>
      <c r="J2" s="6"/>
      <c r="K2" s="6"/>
      <c r="L2" s="6"/>
      <c r="M2" s="6"/>
      <c r="N2" s="6"/>
      <c r="O2" s="6"/>
      <c r="P2" s="6"/>
      <c r="Q2" s="50"/>
      <c r="R2" s="50"/>
      <c r="S2" s="51"/>
    </row>
    <row r="3" spans="1:19" ht="13.5" thickBot="1" x14ac:dyDescent="0.25">
      <c r="A3" s="129"/>
      <c r="B3" s="130"/>
      <c r="C3" s="130"/>
      <c r="D3" s="131" t="s">
        <v>120</v>
      </c>
      <c r="E3" s="131"/>
      <c r="F3" s="131" t="s">
        <v>40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54"/>
      <c r="R3" s="54"/>
      <c r="S3" s="55"/>
    </row>
    <row r="4" spans="1:19" x14ac:dyDescent="0.2">
      <c r="A4" s="19" t="s">
        <v>5</v>
      </c>
      <c r="B4" s="15"/>
      <c r="C4" s="30"/>
      <c r="D4" s="22" t="s">
        <v>51</v>
      </c>
      <c r="E4" s="15"/>
      <c r="F4" s="15"/>
      <c r="G4" s="15"/>
      <c r="H4" s="20"/>
      <c r="I4" s="21" t="s">
        <v>27</v>
      </c>
      <c r="J4" s="22"/>
      <c r="K4" s="22"/>
      <c r="L4" s="22"/>
      <c r="M4" s="22"/>
      <c r="N4" s="22"/>
      <c r="O4" s="22"/>
      <c r="P4" s="22"/>
      <c r="Q4" s="48"/>
      <c r="R4" s="48"/>
      <c r="S4" s="52"/>
    </row>
    <row r="5" spans="1:19" x14ac:dyDescent="0.2">
      <c r="A5" s="19" t="s">
        <v>6</v>
      </c>
      <c r="B5" s="15"/>
      <c r="C5" s="30"/>
      <c r="D5" s="15"/>
      <c r="E5" s="15"/>
      <c r="F5" s="15"/>
      <c r="G5" s="15"/>
      <c r="H5" s="20"/>
      <c r="I5" s="21"/>
      <c r="J5" s="22"/>
      <c r="K5" s="22"/>
      <c r="L5" s="22"/>
      <c r="M5" s="22"/>
      <c r="N5" s="22"/>
      <c r="O5" s="22"/>
      <c r="P5" s="22"/>
      <c r="Q5" s="48"/>
      <c r="R5" s="48"/>
      <c r="S5" s="52"/>
    </row>
    <row r="6" spans="1:19" x14ac:dyDescent="0.2">
      <c r="A6" s="19" t="s">
        <v>7</v>
      </c>
      <c r="B6" s="15"/>
      <c r="C6" s="30"/>
      <c r="D6" s="31" t="s">
        <v>92</v>
      </c>
      <c r="E6" s="31" t="s">
        <v>134</v>
      </c>
      <c r="F6" s="15"/>
      <c r="G6" s="73"/>
      <c r="H6" s="20"/>
      <c r="I6" s="21" t="s">
        <v>11</v>
      </c>
      <c r="J6" s="22"/>
      <c r="K6" s="22"/>
      <c r="L6" s="15" t="s">
        <v>121</v>
      </c>
      <c r="M6" s="22"/>
      <c r="N6" s="22"/>
      <c r="O6" s="22"/>
      <c r="P6" s="22"/>
      <c r="Q6" s="48"/>
      <c r="R6" s="48"/>
      <c r="S6" s="52"/>
    </row>
    <row r="7" spans="1:19" x14ac:dyDescent="0.2">
      <c r="A7" s="133" t="s">
        <v>37</v>
      </c>
      <c r="B7" s="31"/>
      <c r="C7" s="32"/>
      <c r="D7" s="22" t="s">
        <v>93</v>
      </c>
      <c r="E7" s="22" t="s">
        <v>117</v>
      </c>
      <c r="F7" s="15"/>
      <c r="G7" s="73"/>
      <c r="H7" s="20"/>
      <c r="I7" s="76" t="s">
        <v>42</v>
      </c>
      <c r="J7" s="77"/>
      <c r="K7" s="77"/>
      <c r="L7" s="77"/>
      <c r="M7" s="77"/>
      <c r="N7" s="22"/>
      <c r="O7" s="22" t="s">
        <v>44</v>
      </c>
      <c r="P7" s="22"/>
      <c r="Q7" s="48"/>
      <c r="R7" s="48"/>
      <c r="S7" s="52"/>
    </row>
    <row r="8" spans="1:19" x14ac:dyDescent="0.2">
      <c r="A8" s="19" t="s">
        <v>10</v>
      </c>
      <c r="B8" s="15"/>
      <c r="C8" s="30"/>
      <c r="D8" s="22" t="s">
        <v>94</v>
      </c>
      <c r="E8" s="22" t="s">
        <v>135</v>
      </c>
      <c r="F8" s="15"/>
      <c r="G8" s="73"/>
      <c r="H8" s="20"/>
      <c r="I8" s="21" t="s">
        <v>13</v>
      </c>
      <c r="J8" s="15"/>
      <c r="K8" s="22"/>
      <c r="L8" s="22"/>
      <c r="M8" s="22" t="s">
        <v>43</v>
      </c>
      <c r="N8" s="22" t="s">
        <v>129</v>
      </c>
      <c r="O8" s="22"/>
      <c r="P8" s="22"/>
      <c r="Q8" s="48"/>
      <c r="R8" s="48"/>
      <c r="S8" s="52"/>
    </row>
    <row r="9" spans="1:19" x14ac:dyDescent="0.2">
      <c r="A9" s="19" t="s">
        <v>30</v>
      </c>
      <c r="B9" s="15"/>
      <c r="C9" s="20"/>
      <c r="D9" s="31" t="s">
        <v>91</v>
      </c>
      <c r="E9" s="22" t="s">
        <v>117</v>
      </c>
      <c r="F9" s="15"/>
      <c r="G9" s="73"/>
      <c r="H9" s="20"/>
      <c r="I9" s="24"/>
      <c r="J9" s="23"/>
      <c r="K9" s="31"/>
      <c r="L9" s="31"/>
      <c r="M9" s="33"/>
      <c r="N9" s="22"/>
      <c r="O9" s="22"/>
      <c r="P9" s="22"/>
      <c r="Q9" s="48"/>
      <c r="R9" s="48"/>
      <c r="S9" s="52"/>
    </row>
    <row r="10" spans="1:19" x14ac:dyDescent="0.2">
      <c r="A10" s="19" t="s">
        <v>22</v>
      </c>
      <c r="B10" s="15" t="s">
        <v>8</v>
      </c>
      <c r="C10" s="20"/>
      <c r="D10" s="22" t="s">
        <v>89</v>
      </c>
      <c r="E10" s="22" t="s">
        <v>117</v>
      </c>
      <c r="F10" s="15"/>
      <c r="G10" s="73"/>
      <c r="H10" s="20"/>
      <c r="I10" s="4" t="s">
        <v>33</v>
      </c>
      <c r="J10" s="47"/>
      <c r="K10" s="47"/>
      <c r="L10" s="47"/>
      <c r="M10" s="47"/>
      <c r="N10" s="47" t="s">
        <v>125</v>
      </c>
      <c r="O10" s="22"/>
      <c r="P10" s="22"/>
      <c r="Q10" s="48"/>
      <c r="R10" s="48"/>
      <c r="S10" s="52"/>
    </row>
    <row r="11" spans="1:19" x14ac:dyDescent="0.2">
      <c r="A11" s="19" t="s">
        <v>22</v>
      </c>
      <c r="B11" s="15" t="s">
        <v>9</v>
      </c>
      <c r="C11" s="20"/>
      <c r="D11" s="22" t="s">
        <v>90</v>
      </c>
      <c r="E11" s="22" t="s">
        <v>136</v>
      </c>
      <c r="F11" s="15"/>
      <c r="G11" s="73"/>
      <c r="H11" s="20"/>
      <c r="I11" s="4" t="s">
        <v>34</v>
      </c>
      <c r="J11" s="47"/>
      <c r="K11" s="47"/>
      <c r="L11" s="47"/>
      <c r="M11" s="47"/>
      <c r="N11" s="47" t="s">
        <v>126</v>
      </c>
      <c r="O11" s="22"/>
      <c r="P11" s="22"/>
      <c r="Q11" s="48"/>
      <c r="R11" s="48"/>
      <c r="S11" s="52"/>
    </row>
    <row r="12" spans="1:19" x14ac:dyDescent="0.2">
      <c r="A12" s="19" t="s">
        <v>22</v>
      </c>
      <c r="B12" s="15" t="s">
        <v>41</v>
      </c>
      <c r="C12" s="20"/>
      <c r="D12" s="22" t="s">
        <v>95</v>
      </c>
      <c r="E12" s="22" t="s">
        <v>135</v>
      </c>
      <c r="F12" s="15"/>
      <c r="G12" s="15"/>
      <c r="H12" s="20"/>
      <c r="I12" s="4" t="s">
        <v>88</v>
      </c>
      <c r="J12" s="47"/>
      <c r="K12" s="47"/>
      <c r="L12" s="47"/>
      <c r="M12" s="47"/>
      <c r="N12" s="47" t="s">
        <v>127</v>
      </c>
      <c r="O12" s="22"/>
      <c r="P12" s="22"/>
      <c r="Q12" s="48"/>
      <c r="R12" s="48"/>
      <c r="S12" s="52"/>
    </row>
    <row r="13" spans="1:19" x14ac:dyDescent="0.2">
      <c r="A13" s="19" t="s">
        <v>38</v>
      </c>
      <c r="B13" s="15"/>
      <c r="C13" s="20"/>
      <c r="D13" s="31" t="s">
        <v>123</v>
      </c>
      <c r="E13" s="31"/>
      <c r="F13" s="15"/>
      <c r="G13" s="15"/>
      <c r="H13" s="20"/>
      <c r="I13" s="24" t="s">
        <v>14</v>
      </c>
      <c r="J13" s="23"/>
      <c r="K13" s="31"/>
      <c r="L13" s="31"/>
      <c r="M13" s="33"/>
      <c r="N13" s="22" t="s">
        <v>128</v>
      </c>
      <c r="O13" s="22"/>
      <c r="P13" s="22"/>
      <c r="Q13" s="48"/>
      <c r="R13" s="48"/>
      <c r="S13" s="52"/>
    </row>
    <row r="14" spans="1:19" x14ac:dyDescent="0.2">
      <c r="A14" s="34"/>
      <c r="B14" s="31"/>
      <c r="C14" s="32"/>
      <c r="D14" s="31"/>
      <c r="E14" s="31"/>
      <c r="F14" s="31"/>
      <c r="G14" s="15"/>
      <c r="H14" s="20"/>
      <c r="I14" s="24" t="s">
        <v>15</v>
      </c>
      <c r="J14" s="23"/>
      <c r="K14" s="31"/>
      <c r="L14" s="31"/>
      <c r="M14" s="33"/>
      <c r="N14" s="22" t="s">
        <v>124</v>
      </c>
      <c r="O14" s="22"/>
      <c r="P14" s="22"/>
      <c r="Q14" s="48"/>
      <c r="R14" s="48"/>
      <c r="S14" s="52"/>
    </row>
    <row r="15" spans="1:19" ht="13.5" thickBot="1" x14ac:dyDescent="0.25">
      <c r="A15" s="35"/>
      <c r="B15" s="36"/>
      <c r="C15" s="37"/>
      <c r="D15" s="36"/>
      <c r="E15" s="36"/>
      <c r="F15" s="36"/>
      <c r="G15" s="36"/>
      <c r="H15" s="37"/>
      <c r="I15" s="38"/>
      <c r="J15" s="36"/>
      <c r="K15" s="36"/>
      <c r="L15" s="36"/>
      <c r="M15" s="36"/>
      <c r="N15" s="36"/>
      <c r="O15" s="36"/>
      <c r="P15" s="36"/>
      <c r="Q15" s="54"/>
      <c r="R15" s="54"/>
      <c r="S15" s="55"/>
    </row>
    <row r="16" spans="1:19" ht="34.5" thickBot="1" x14ac:dyDescent="0.25">
      <c r="A16" s="269" t="s">
        <v>20</v>
      </c>
      <c r="B16" s="269" t="s">
        <v>24</v>
      </c>
      <c r="C16" s="269" t="s">
        <v>16</v>
      </c>
      <c r="D16" s="269" t="s">
        <v>17</v>
      </c>
      <c r="E16" s="269" t="s">
        <v>21</v>
      </c>
      <c r="F16" s="269" t="s">
        <v>23</v>
      </c>
      <c r="G16" s="269" t="s">
        <v>19</v>
      </c>
      <c r="H16" s="270" t="s">
        <v>18</v>
      </c>
      <c r="I16" s="265" t="s">
        <v>0</v>
      </c>
      <c r="J16" s="266" t="s">
        <v>1</v>
      </c>
      <c r="K16" s="266" t="s">
        <v>2</v>
      </c>
      <c r="L16" s="267" t="s">
        <v>3</v>
      </c>
      <c r="M16" s="265" t="s">
        <v>4</v>
      </c>
      <c r="N16" s="266" t="s">
        <v>1</v>
      </c>
      <c r="O16" s="266" t="s">
        <v>2</v>
      </c>
      <c r="P16" s="267" t="s">
        <v>3</v>
      </c>
      <c r="Q16" s="264" t="s">
        <v>25</v>
      </c>
      <c r="R16" s="268" t="s">
        <v>36</v>
      </c>
      <c r="S16" s="268" t="s">
        <v>32</v>
      </c>
    </row>
    <row r="17" spans="1:19" x14ac:dyDescent="0.2">
      <c r="A17" s="104">
        <v>1</v>
      </c>
      <c r="B17" s="105">
        <v>8</v>
      </c>
      <c r="C17" s="105">
        <v>4201737</v>
      </c>
      <c r="D17" s="107" t="s">
        <v>76</v>
      </c>
      <c r="E17" s="106">
        <v>1991</v>
      </c>
      <c r="F17" s="175" t="s">
        <v>55</v>
      </c>
      <c r="G17" s="106" t="s">
        <v>109</v>
      </c>
      <c r="H17" s="176" t="s">
        <v>99</v>
      </c>
      <c r="I17" s="186">
        <v>88</v>
      </c>
      <c r="J17" s="182">
        <v>84</v>
      </c>
      <c r="K17" s="182">
        <v>87</v>
      </c>
      <c r="L17" s="187">
        <f t="shared" ref="L17:L28" si="0">AVERAGE(I17:K17)</f>
        <v>86.333333333333329</v>
      </c>
      <c r="M17" s="262">
        <v>89</v>
      </c>
      <c r="N17" s="211">
        <v>86</v>
      </c>
      <c r="O17" s="211">
        <v>89</v>
      </c>
      <c r="P17" s="187">
        <f t="shared" ref="P17:P28" si="1">AVERAGE(M17:O17)</f>
        <v>88</v>
      </c>
      <c r="Q17" s="263">
        <f t="shared" ref="Q17:Q28" si="2">MAX(L17,P17)</f>
        <v>88</v>
      </c>
      <c r="R17" s="188"/>
      <c r="S17" s="275">
        <v>100</v>
      </c>
    </row>
    <row r="18" spans="1:19" x14ac:dyDescent="0.2">
      <c r="A18" s="134">
        <v>2</v>
      </c>
      <c r="B18" s="108">
        <v>1</v>
      </c>
      <c r="C18" s="111">
        <v>4200743</v>
      </c>
      <c r="D18" s="109" t="s">
        <v>54</v>
      </c>
      <c r="E18" s="111">
        <v>1991</v>
      </c>
      <c r="F18" s="110" t="s">
        <v>55</v>
      </c>
      <c r="G18" s="108" t="s">
        <v>102</v>
      </c>
      <c r="H18" s="177" t="s">
        <v>103</v>
      </c>
      <c r="I18" s="189">
        <v>34</v>
      </c>
      <c r="J18" s="108">
        <v>28</v>
      </c>
      <c r="K18" s="108">
        <v>27</v>
      </c>
      <c r="L18" s="149">
        <f t="shared" si="0"/>
        <v>29.666666666666668</v>
      </c>
      <c r="M18" s="56">
        <v>90</v>
      </c>
      <c r="N18" s="57">
        <v>85</v>
      </c>
      <c r="O18" s="57">
        <v>88</v>
      </c>
      <c r="P18" s="149">
        <f t="shared" si="1"/>
        <v>87.666666666666671</v>
      </c>
      <c r="Q18" s="260">
        <f t="shared" si="2"/>
        <v>87.666666666666671</v>
      </c>
      <c r="R18" s="190"/>
      <c r="S18" s="276">
        <v>80</v>
      </c>
    </row>
    <row r="19" spans="1:19" ht="22.5" x14ac:dyDescent="0.2">
      <c r="A19" s="134">
        <v>3</v>
      </c>
      <c r="B19" s="108">
        <v>6</v>
      </c>
      <c r="C19" s="108">
        <v>4201724</v>
      </c>
      <c r="D19" s="109" t="s">
        <v>71</v>
      </c>
      <c r="E19" s="108">
        <v>1990</v>
      </c>
      <c r="F19" s="110" t="s">
        <v>55</v>
      </c>
      <c r="G19" s="111" t="s">
        <v>104</v>
      </c>
      <c r="H19" s="178" t="s">
        <v>115</v>
      </c>
      <c r="I19" s="189">
        <v>40</v>
      </c>
      <c r="J19" s="108">
        <v>41</v>
      </c>
      <c r="K19" s="108">
        <v>56</v>
      </c>
      <c r="L19" s="149">
        <f t="shared" si="0"/>
        <v>45.666666666666664</v>
      </c>
      <c r="M19" s="56">
        <v>85</v>
      </c>
      <c r="N19" s="57">
        <v>83</v>
      </c>
      <c r="O19" s="57">
        <v>86</v>
      </c>
      <c r="P19" s="149">
        <f t="shared" si="1"/>
        <v>84.666666666666671</v>
      </c>
      <c r="Q19" s="260">
        <f t="shared" si="2"/>
        <v>84.666666666666671</v>
      </c>
      <c r="R19" s="190"/>
      <c r="S19" s="276">
        <v>60</v>
      </c>
    </row>
    <row r="20" spans="1:19" x14ac:dyDescent="0.2">
      <c r="A20" s="134">
        <v>4</v>
      </c>
      <c r="B20" s="108">
        <v>9</v>
      </c>
      <c r="C20" s="108">
        <v>4203277</v>
      </c>
      <c r="D20" s="109" t="s">
        <v>68</v>
      </c>
      <c r="E20" s="108">
        <v>1991</v>
      </c>
      <c r="F20" s="110" t="s">
        <v>55</v>
      </c>
      <c r="G20" s="111" t="s">
        <v>107</v>
      </c>
      <c r="H20" s="178" t="s">
        <v>108</v>
      </c>
      <c r="I20" s="85">
        <v>60</v>
      </c>
      <c r="J20" s="57">
        <v>60</v>
      </c>
      <c r="K20" s="57">
        <v>63</v>
      </c>
      <c r="L20" s="66">
        <f t="shared" si="0"/>
        <v>61</v>
      </c>
      <c r="M20" s="56">
        <v>24</v>
      </c>
      <c r="N20" s="57">
        <v>24</v>
      </c>
      <c r="O20" s="57">
        <v>27</v>
      </c>
      <c r="P20" s="66">
        <f t="shared" si="1"/>
        <v>25</v>
      </c>
      <c r="Q20" s="260">
        <f t="shared" si="2"/>
        <v>61</v>
      </c>
      <c r="R20" s="190"/>
      <c r="S20" s="276">
        <v>50</v>
      </c>
    </row>
    <row r="21" spans="1:19" x14ac:dyDescent="0.2">
      <c r="A21" s="134">
        <v>5</v>
      </c>
      <c r="B21" s="108">
        <v>4</v>
      </c>
      <c r="C21" s="108">
        <v>4201697</v>
      </c>
      <c r="D21" s="109" t="s">
        <v>75</v>
      </c>
      <c r="E21" s="108">
        <v>1981</v>
      </c>
      <c r="F21" s="110" t="s">
        <v>55</v>
      </c>
      <c r="G21" s="111" t="s">
        <v>113</v>
      </c>
      <c r="H21" s="177" t="s">
        <v>114</v>
      </c>
      <c r="I21" s="85">
        <v>58</v>
      </c>
      <c r="J21" s="57">
        <v>55</v>
      </c>
      <c r="K21" s="57">
        <v>57</v>
      </c>
      <c r="L21" s="66">
        <f t="shared" si="0"/>
        <v>56.666666666666664</v>
      </c>
      <c r="M21" s="134">
        <v>21</v>
      </c>
      <c r="N21" s="108">
        <v>15</v>
      </c>
      <c r="O21" s="108">
        <v>29</v>
      </c>
      <c r="P21" s="66">
        <f t="shared" si="1"/>
        <v>21.666666666666668</v>
      </c>
      <c r="Q21" s="260">
        <f t="shared" si="2"/>
        <v>56.666666666666664</v>
      </c>
      <c r="R21" s="190"/>
      <c r="S21" s="276">
        <v>45</v>
      </c>
    </row>
    <row r="22" spans="1:19" x14ac:dyDescent="0.2">
      <c r="A22" s="134">
        <v>6</v>
      </c>
      <c r="B22" s="108">
        <v>10</v>
      </c>
      <c r="C22" s="108">
        <v>4200801</v>
      </c>
      <c r="D22" s="109" t="s">
        <v>79</v>
      </c>
      <c r="E22" s="108">
        <v>1997</v>
      </c>
      <c r="F22" s="110" t="s">
        <v>55</v>
      </c>
      <c r="G22" s="111" t="s">
        <v>113</v>
      </c>
      <c r="H22" s="177" t="s">
        <v>114</v>
      </c>
      <c r="I22" s="85">
        <v>15</v>
      </c>
      <c r="J22" s="57">
        <v>13</v>
      </c>
      <c r="K22" s="57">
        <v>20</v>
      </c>
      <c r="L22" s="66">
        <f t="shared" si="0"/>
        <v>16</v>
      </c>
      <c r="M22" s="56">
        <v>50</v>
      </c>
      <c r="N22" s="57">
        <v>52</v>
      </c>
      <c r="O22" s="57">
        <v>49</v>
      </c>
      <c r="P22" s="66">
        <f t="shared" si="1"/>
        <v>50.333333333333336</v>
      </c>
      <c r="Q22" s="260">
        <f t="shared" si="2"/>
        <v>50.333333333333336</v>
      </c>
      <c r="R22" s="190"/>
      <c r="S22" s="277">
        <v>40</v>
      </c>
    </row>
    <row r="23" spans="1:19" x14ac:dyDescent="0.2">
      <c r="A23" s="134">
        <v>7</v>
      </c>
      <c r="B23" s="108">
        <v>14</v>
      </c>
      <c r="C23" s="108">
        <v>4201705</v>
      </c>
      <c r="D23" s="109" t="s">
        <v>82</v>
      </c>
      <c r="E23" s="108">
        <v>1991</v>
      </c>
      <c r="F23" s="110" t="s">
        <v>55</v>
      </c>
      <c r="G23" s="111" t="s">
        <v>113</v>
      </c>
      <c r="H23" s="177" t="s">
        <v>114</v>
      </c>
      <c r="I23" s="85">
        <v>48</v>
      </c>
      <c r="J23" s="57">
        <v>47</v>
      </c>
      <c r="K23" s="57">
        <v>50</v>
      </c>
      <c r="L23" s="66">
        <f t="shared" si="0"/>
        <v>48.333333333333336</v>
      </c>
      <c r="M23" s="56">
        <v>27</v>
      </c>
      <c r="N23" s="57">
        <v>29</v>
      </c>
      <c r="O23" s="57">
        <v>29</v>
      </c>
      <c r="P23" s="66">
        <f t="shared" si="1"/>
        <v>28.333333333333332</v>
      </c>
      <c r="Q23" s="260">
        <f t="shared" si="2"/>
        <v>48.333333333333336</v>
      </c>
      <c r="R23" s="190"/>
      <c r="S23" s="276">
        <v>36</v>
      </c>
    </row>
    <row r="24" spans="1:19" x14ac:dyDescent="0.2">
      <c r="A24" s="134">
        <v>8</v>
      </c>
      <c r="B24" s="108">
        <v>12</v>
      </c>
      <c r="C24" s="108">
        <v>4201738</v>
      </c>
      <c r="D24" s="109" t="s">
        <v>85</v>
      </c>
      <c r="E24" s="108">
        <v>1988</v>
      </c>
      <c r="F24" s="110" t="s">
        <v>55</v>
      </c>
      <c r="G24" s="111" t="s">
        <v>109</v>
      </c>
      <c r="H24" s="177" t="s">
        <v>99</v>
      </c>
      <c r="I24" s="189">
        <v>44</v>
      </c>
      <c r="J24" s="108">
        <v>45</v>
      </c>
      <c r="K24" s="108">
        <v>52</v>
      </c>
      <c r="L24" s="149">
        <f t="shared" si="0"/>
        <v>47</v>
      </c>
      <c r="M24" s="134">
        <v>12</v>
      </c>
      <c r="N24" s="108">
        <v>14</v>
      </c>
      <c r="O24" s="108">
        <v>20</v>
      </c>
      <c r="P24" s="149">
        <f t="shared" si="1"/>
        <v>15.333333333333334</v>
      </c>
      <c r="Q24" s="260">
        <f t="shared" si="2"/>
        <v>47</v>
      </c>
      <c r="R24" s="190"/>
      <c r="S24" s="276">
        <v>32</v>
      </c>
    </row>
    <row r="25" spans="1:19" x14ac:dyDescent="0.2">
      <c r="A25" s="134">
        <v>9</v>
      </c>
      <c r="B25" s="108">
        <v>15</v>
      </c>
      <c r="C25" s="108">
        <v>4201709</v>
      </c>
      <c r="D25" s="109" t="s">
        <v>78</v>
      </c>
      <c r="E25" s="111">
        <v>1987</v>
      </c>
      <c r="F25" s="112" t="s">
        <v>55</v>
      </c>
      <c r="G25" s="111" t="s">
        <v>113</v>
      </c>
      <c r="H25" s="177" t="s">
        <v>114</v>
      </c>
      <c r="I25" s="85">
        <v>27</v>
      </c>
      <c r="J25" s="57">
        <v>22</v>
      </c>
      <c r="K25" s="57">
        <v>24</v>
      </c>
      <c r="L25" s="66">
        <f t="shared" si="0"/>
        <v>24.333333333333332</v>
      </c>
      <c r="M25" s="56">
        <v>39</v>
      </c>
      <c r="N25" s="57">
        <v>27</v>
      </c>
      <c r="O25" s="57">
        <v>48</v>
      </c>
      <c r="P25" s="66">
        <f t="shared" si="1"/>
        <v>38</v>
      </c>
      <c r="Q25" s="260">
        <f t="shared" si="2"/>
        <v>38</v>
      </c>
      <c r="R25" s="190"/>
      <c r="S25" s="276">
        <v>29</v>
      </c>
    </row>
    <row r="26" spans="1:19" x14ac:dyDescent="0.2">
      <c r="A26" s="134">
        <v>10</v>
      </c>
      <c r="B26" s="108">
        <v>20</v>
      </c>
      <c r="C26" s="108">
        <v>4203298</v>
      </c>
      <c r="D26" s="109" t="s">
        <v>84</v>
      </c>
      <c r="E26" s="108">
        <v>1996</v>
      </c>
      <c r="F26" s="113">
        <v>1</v>
      </c>
      <c r="G26" s="111" t="s">
        <v>113</v>
      </c>
      <c r="H26" s="177" t="s">
        <v>114</v>
      </c>
      <c r="I26" s="85">
        <v>30</v>
      </c>
      <c r="J26" s="57">
        <v>30</v>
      </c>
      <c r="K26" s="57">
        <v>32</v>
      </c>
      <c r="L26" s="66">
        <f t="shared" si="0"/>
        <v>30.666666666666668</v>
      </c>
      <c r="M26" s="56">
        <v>36</v>
      </c>
      <c r="N26" s="57">
        <v>35</v>
      </c>
      <c r="O26" s="57">
        <v>41</v>
      </c>
      <c r="P26" s="66">
        <f t="shared" si="1"/>
        <v>37.333333333333336</v>
      </c>
      <c r="Q26" s="260">
        <f t="shared" si="2"/>
        <v>37.333333333333336</v>
      </c>
      <c r="R26" s="190"/>
      <c r="S26" s="276">
        <v>26</v>
      </c>
    </row>
    <row r="27" spans="1:19" x14ac:dyDescent="0.2">
      <c r="A27" s="134">
        <v>11</v>
      </c>
      <c r="B27" s="108">
        <v>21</v>
      </c>
      <c r="C27" s="120">
        <v>4201728</v>
      </c>
      <c r="D27" s="121" t="s">
        <v>57</v>
      </c>
      <c r="E27" s="57">
        <v>1990</v>
      </c>
      <c r="F27" s="122">
        <v>1</v>
      </c>
      <c r="G27" s="57" t="s">
        <v>102</v>
      </c>
      <c r="H27" s="179" t="s">
        <v>103</v>
      </c>
      <c r="I27" s="85">
        <v>10</v>
      </c>
      <c r="J27" s="57">
        <v>9</v>
      </c>
      <c r="K27" s="57">
        <v>4</v>
      </c>
      <c r="L27" s="66">
        <f t="shared" si="0"/>
        <v>7.666666666666667</v>
      </c>
      <c r="M27" s="56">
        <v>16</v>
      </c>
      <c r="N27" s="57">
        <v>25</v>
      </c>
      <c r="O27" s="57">
        <v>30</v>
      </c>
      <c r="P27" s="66">
        <f t="shared" si="1"/>
        <v>23.666666666666668</v>
      </c>
      <c r="Q27" s="260">
        <f t="shared" si="2"/>
        <v>23.666666666666668</v>
      </c>
      <c r="R27" s="190"/>
      <c r="S27" s="276">
        <v>24</v>
      </c>
    </row>
    <row r="28" spans="1:19" ht="13.5" thickBot="1" x14ac:dyDescent="0.25">
      <c r="A28" s="135">
        <v>12</v>
      </c>
      <c r="B28" s="114">
        <v>3</v>
      </c>
      <c r="C28" s="114">
        <v>4201726</v>
      </c>
      <c r="D28" s="115" t="s">
        <v>64</v>
      </c>
      <c r="E28" s="116">
        <v>1991</v>
      </c>
      <c r="F28" s="118" t="s">
        <v>55</v>
      </c>
      <c r="G28" s="114" t="s">
        <v>112</v>
      </c>
      <c r="H28" s="180" t="s">
        <v>103</v>
      </c>
      <c r="I28" s="86">
        <v>20</v>
      </c>
      <c r="J28" s="60">
        <v>20</v>
      </c>
      <c r="K28" s="60">
        <v>22</v>
      </c>
      <c r="L28" s="67">
        <f t="shared" si="0"/>
        <v>20.666666666666668</v>
      </c>
      <c r="M28" s="59">
        <v>18</v>
      </c>
      <c r="N28" s="60">
        <v>19</v>
      </c>
      <c r="O28" s="60">
        <v>23</v>
      </c>
      <c r="P28" s="67">
        <f t="shared" si="1"/>
        <v>20</v>
      </c>
      <c r="Q28" s="261">
        <f t="shared" si="2"/>
        <v>20.666666666666668</v>
      </c>
      <c r="R28" s="192"/>
      <c r="S28" s="278">
        <v>22</v>
      </c>
    </row>
    <row r="29" spans="1:19" ht="13.5" thickBot="1" x14ac:dyDescent="0.25">
      <c r="A29" s="53" t="s">
        <v>31</v>
      </c>
      <c r="B29" s="48"/>
      <c r="C29" s="48"/>
      <c r="D29" s="61"/>
      <c r="E29" s="61"/>
      <c r="F29" s="62"/>
      <c r="G29" s="61"/>
      <c r="H29" s="61"/>
      <c r="I29" s="48"/>
      <c r="J29" s="48"/>
      <c r="K29" s="48"/>
      <c r="L29" s="63"/>
      <c r="M29" s="48"/>
      <c r="N29" s="48"/>
      <c r="O29" s="48"/>
      <c r="P29" s="63"/>
      <c r="Q29" s="63"/>
      <c r="R29" s="63"/>
      <c r="S29" s="279"/>
    </row>
    <row r="30" spans="1:19" x14ac:dyDescent="0.2">
      <c r="A30" s="104">
        <v>13</v>
      </c>
      <c r="B30" s="105">
        <v>18</v>
      </c>
      <c r="C30" s="105"/>
      <c r="D30" s="107" t="s">
        <v>67</v>
      </c>
      <c r="E30" s="106">
        <v>1992</v>
      </c>
      <c r="F30" s="124">
        <v>1</v>
      </c>
      <c r="G30" s="106" t="s">
        <v>106</v>
      </c>
      <c r="H30" s="176" t="s">
        <v>105</v>
      </c>
      <c r="I30" s="193">
        <v>37</v>
      </c>
      <c r="J30" s="105">
        <v>42</v>
      </c>
      <c r="K30" s="105">
        <v>40</v>
      </c>
      <c r="L30" s="194">
        <f t="shared" ref="L30:L37" si="3">AVERAGE(I30:K30)</f>
        <v>39.666666666666664</v>
      </c>
      <c r="M30" s="193">
        <v>12</v>
      </c>
      <c r="N30" s="105">
        <v>10</v>
      </c>
      <c r="O30" s="105">
        <v>10</v>
      </c>
      <c r="P30" s="195">
        <f t="shared" ref="P30:P37" si="4">AVERAGE(M30:O30)</f>
        <v>10.666666666666666</v>
      </c>
      <c r="Q30" s="196">
        <f t="shared" ref="Q30:Q37" si="5">MAX(L30,P30)</f>
        <v>39.666666666666664</v>
      </c>
      <c r="R30" s="72"/>
      <c r="S30" s="280">
        <v>20</v>
      </c>
    </row>
    <row r="31" spans="1:19" x14ac:dyDescent="0.2">
      <c r="A31" s="134">
        <v>14</v>
      </c>
      <c r="B31" s="108">
        <v>26</v>
      </c>
      <c r="C31" s="108"/>
      <c r="D31" s="109" t="s">
        <v>70</v>
      </c>
      <c r="E31" s="108">
        <v>1997</v>
      </c>
      <c r="F31" s="113">
        <v>1</v>
      </c>
      <c r="G31" s="111" t="s">
        <v>106</v>
      </c>
      <c r="H31" s="177" t="s">
        <v>105</v>
      </c>
      <c r="I31" s="189">
        <v>9</v>
      </c>
      <c r="J31" s="108">
        <v>10</v>
      </c>
      <c r="K31" s="108">
        <v>5</v>
      </c>
      <c r="L31" s="149">
        <f t="shared" si="3"/>
        <v>8</v>
      </c>
      <c r="M31" s="189">
        <v>39</v>
      </c>
      <c r="N31" s="108">
        <v>38</v>
      </c>
      <c r="O31" s="108">
        <v>40</v>
      </c>
      <c r="P31" s="148">
        <f t="shared" si="4"/>
        <v>39</v>
      </c>
      <c r="Q31" s="190">
        <f t="shared" si="5"/>
        <v>39</v>
      </c>
      <c r="R31" s="64"/>
      <c r="S31" s="276">
        <v>18</v>
      </c>
    </row>
    <row r="32" spans="1:19" x14ac:dyDescent="0.2">
      <c r="A32" s="134">
        <v>15</v>
      </c>
      <c r="B32" s="108">
        <v>25</v>
      </c>
      <c r="C32" s="108">
        <v>4203297</v>
      </c>
      <c r="D32" s="109" t="s">
        <v>80</v>
      </c>
      <c r="E32" s="108">
        <v>1993</v>
      </c>
      <c r="F32" s="113">
        <v>1</v>
      </c>
      <c r="G32" s="111" t="s">
        <v>113</v>
      </c>
      <c r="H32" s="177" t="s">
        <v>114</v>
      </c>
      <c r="I32" s="189">
        <v>38</v>
      </c>
      <c r="J32" s="108">
        <v>35</v>
      </c>
      <c r="K32" s="108">
        <v>42</v>
      </c>
      <c r="L32" s="149">
        <f t="shared" si="3"/>
        <v>38.333333333333336</v>
      </c>
      <c r="M32" s="189">
        <v>27</v>
      </c>
      <c r="N32" s="108">
        <v>33</v>
      </c>
      <c r="O32" s="108">
        <v>37</v>
      </c>
      <c r="P32" s="148">
        <f t="shared" si="4"/>
        <v>32.333333333333336</v>
      </c>
      <c r="Q32" s="190">
        <f t="shared" si="5"/>
        <v>38.333333333333336</v>
      </c>
      <c r="R32" s="64"/>
      <c r="S32" s="276">
        <v>16</v>
      </c>
    </row>
    <row r="33" spans="1:19" x14ac:dyDescent="0.2">
      <c r="A33" s="134">
        <v>16</v>
      </c>
      <c r="B33" s="108">
        <v>11</v>
      </c>
      <c r="C33" s="108">
        <v>4203019</v>
      </c>
      <c r="D33" s="109" t="s">
        <v>77</v>
      </c>
      <c r="E33" s="108">
        <v>1994</v>
      </c>
      <c r="F33" s="110" t="s">
        <v>55</v>
      </c>
      <c r="G33" s="111" t="s">
        <v>109</v>
      </c>
      <c r="H33" s="177" t="s">
        <v>99</v>
      </c>
      <c r="I33" s="189">
        <v>30</v>
      </c>
      <c r="J33" s="108">
        <v>30</v>
      </c>
      <c r="K33" s="108">
        <v>31</v>
      </c>
      <c r="L33" s="149">
        <f t="shared" si="3"/>
        <v>30.333333333333332</v>
      </c>
      <c r="M33" s="189">
        <v>33</v>
      </c>
      <c r="N33" s="108">
        <v>33</v>
      </c>
      <c r="O33" s="108">
        <v>42</v>
      </c>
      <c r="P33" s="148">
        <f t="shared" si="4"/>
        <v>36</v>
      </c>
      <c r="Q33" s="190">
        <f t="shared" si="5"/>
        <v>36</v>
      </c>
      <c r="R33" s="64"/>
      <c r="S33" s="276">
        <v>15</v>
      </c>
    </row>
    <row r="34" spans="1:19" x14ac:dyDescent="0.2">
      <c r="A34" s="134">
        <v>17</v>
      </c>
      <c r="B34" s="108">
        <v>24</v>
      </c>
      <c r="C34" s="108">
        <v>4201699</v>
      </c>
      <c r="D34" s="109" t="s">
        <v>81</v>
      </c>
      <c r="E34" s="111">
        <v>1992</v>
      </c>
      <c r="F34" s="113">
        <v>1</v>
      </c>
      <c r="G34" s="111" t="s">
        <v>113</v>
      </c>
      <c r="H34" s="177" t="s">
        <v>114</v>
      </c>
      <c r="I34" s="85">
        <v>10</v>
      </c>
      <c r="J34" s="57">
        <v>13</v>
      </c>
      <c r="K34" s="57">
        <v>12</v>
      </c>
      <c r="L34" s="66">
        <f t="shared" si="3"/>
        <v>11.666666666666666</v>
      </c>
      <c r="M34" s="85">
        <v>31</v>
      </c>
      <c r="N34" s="57">
        <v>36</v>
      </c>
      <c r="O34" s="57">
        <v>37</v>
      </c>
      <c r="P34" s="74">
        <f t="shared" si="4"/>
        <v>34.666666666666664</v>
      </c>
      <c r="Q34" s="190">
        <f t="shared" si="5"/>
        <v>34.666666666666664</v>
      </c>
      <c r="R34" s="64"/>
      <c r="S34" s="276">
        <v>14</v>
      </c>
    </row>
    <row r="35" spans="1:19" x14ac:dyDescent="0.2">
      <c r="A35" s="134">
        <v>18</v>
      </c>
      <c r="B35" s="108">
        <v>22</v>
      </c>
      <c r="C35" s="108">
        <v>4201708</v>
      </c>
      <c r="D35" s="109" t="s">
        <v>74</v>
      </c>
      <c r="E35" s="111">
        <v>1992</v>
      </c>
      <c r="F35" s="119">
        <v>1</v>
      </c>
      <c r="G35" s="111" t="s">
        <v>113</v>
      </c>
      <c r="H35" s="177" t="s">
        <v>114</v>
      </c>
      <c r="I35" s="85">
        <v>12</v>
      </c>
      <c r="J35" s="57">
        <v>12</v>
      </c>
      <c r="K35" s="57">
        <v>7</v>
      </c>
      <c r="L35" s="66">
        <f t="shared" si="3"/>
        <v>10.333333333333334</v>
      </c>
      <c r="M35" s="85">
        <v>29</v>
      </c>
      <c r="N35" s="57">
        <v>41</v>
      </c>
      <c r="O35" s="57">
        <v>10</v>
      </c>
      <c r="P35" s="74">
        <f t="shared" si="4"/>
        <v>26.666666666666668</v>
      </c>
      <c r="Q35" s="190">
        <f t="shared" si="5"/>
        <v>26.666666666666668</v>
      </c>
      <c r="R35" s="64"/>
      <c r="S35" s="276">
        <v>13</v>
      </c>
    </row>
    <row r="36" spans="1:19" x14ac:dyDescent="0.2">
      <c r="A36" s="134">
        <v>19</v>
      </c>
      <c r="B36" s="108">
        <v>19</v>
      </c>
      <c r="C36" s="108">
        <v>4203119</v>
      </c>
      <c r="D36" s="109" t="s">
        <v>110</v>
      </c>
      <c r="E36" s="108">
        <v>1995</v>
      </c>
      <c r="F36" s="113">
        <v>1</v>
      </c>
      <c r="G36" s="111" t="s">
        <v>109</v>
      </c>
      <c r="H36" s="177" t="s">
        <v>99</v>
      </c>
      <c r="I36" s="85">
        <v>19</v>
      </c>
      <c r="J36" s="57">
        <v>20</v>
      </c>
      <c r="K36" s="57">
        <v>25</v>
      </c>
      <c r="L36" s="66">
        <f t="shared" si="3"/>
        <v>21.333333333333332</v>
      </c>
      <c r="M36" s="85">
        <v>17</v>
      </c>
      <c r="N36" s="57">
        <v>17</v>
      </c>
      <c r="O36" s="57">
        <v>29</v>
      </c>
      <c r="P36" s="74">
        <f t="shared" si="4"/>
        <v>21</v>
      </c>
      <c r="Q36" s="190">
        <f t="shared" si="5"/>
        <v>21.333333333333332</v>
      </c>
      <c r="R36" s="64"/>
      <c r="S36" s="276">
        <v>12</v>
      </c>
    </row>
    <row r="37" spans="1:19" ht="13.5" thickBot="1" x14ac:dyDescent="0.25">
      <c r="A37" s="197">
        <v>20</v>
      </c>
      <c r="B37" s="198">
        <v>27</v>
      </c>
      <c r="C37" s="198">
        <v>4201698</v>
      </c>
      <c r="D37" s="199" t="s">
        <v>83</v>
      </c>
      <c r="E37" s="200">
        <v>1989</v>
      </c>
      <c r="F37" s="201">
        <v>1</v>
      </c>
      <c r="G37" s="200" t="s">
        <v>113</v>
      </c>
      <c r="H37" s="202" t="s">
        <v>114</v>
      </c>
      <c r="I37" s="203">
        <v>11</v>
      </c>
      <c r="J37" s="204">
        <v>9</v>
      </c>
      <c r="K37" s="204">
        <v>4</v>
      </c>
      <c r="L37" s="205">
        <f t="shared" si="3"/>
        <v>8</v>
      </c>
      <c r="M37" s="203">
        <v>22</v>
      </c>
      <c r="N37" s="204">
        <v>16</v>
      </c>
      <c r="O37" s="204">
        <v>20</v>
      </c>
      <c r="P37" s="206">
        <f t="shared" si="4"/>
        <v>19.333333333333332</v>
      </c>
      <c r="Q37" s="207">
        <f t="shared" si="5"/>
        <v>19.333333333333332</v>
      </c>
      <c r="R37" s="208"/>
      <c r="S37" s="276">
        <v>11</v>
      </c>
    </row>
    <row r="38" spans="1:19" s="224" customFormat="1" ht="13.5" thickBot="1" x14ac:dyDescent="0.25">
      <c r="A38" s="216" t="s">
        <v>130</v>
      </c>
      <c r="B38" s="217"/>
      <c r="C38" s="217"/>
      <c r="D38" s="218"/>
      <c r="E38" s="219"/>
      <c r="F38" s="220"/>
      <c r="G38" s="219"/>
      <c r="H38" s="219"/>
      <c r="I38" s="221"/>
      <c r="J38" s="221"/>
      <c r="K38" s="221"/>
      <c r="L38" s="222"/>
      <c r="M38" s="221"/>
      <c r="N38" s="221"/>
      <c r="O38" s="221"/>
      <c r="P38" s="222"/>
      <c r="Q38" s="222"/>
      <c r="R38" s="222"/>
      <c r="S38" s="223"/>
    </row>
    <row r="39" spans="1:19" x14ac:dyDescent="0.2">
      <c r="A39" s="181" t="s">
        <v>122</v>
      </c>
      <c r="B39" s="182">
        <v>2</v>
      </c>
      <c r="C39" s="182">
        <v>4203513</v>
      </c>
      <c r="D39" s="183" t="s">
        <v>58</v>
      </c>
      <c r="E39" s="184">
        <v>1994</v>
      </c>
      <c r="F39" s="209" t="s">
        <v>59</v>
      </c>
      <c r="G39" s="184" t="s">
        <v>106</v>
      </c>
      <c r="H39" s="185" t="s">
        <v>105</v>
      </c>
      <c r="I39" s="210">
        <v>0</v>
      </c>
      <c r="J39" s="211">
        <v>0</v>
      </c>
      <c r="K39" s="211">
        <v>0</v>
      </c>
      <c r="L39" s="212">
        <f t="shared" ref="L39:L46" si="6">AVERAGE(I39:K39)</f>
        <v>0</v>
      </c>
      <c r="M39" s="210">
        <v>0</v>
      </c>
      <c r="N39" s="211">
        <v>0</v>
      </c>
      <c r="O39" s="211">
        <v>0</v>
      </c>
      <c r="P39" s="213">
        <f t="shared" ref="P39:P46" si="7">AVERAGE(M39:O39)</f>
        <v>0</v>
      </c>
      <c r="Q39" s="188">
        <f t="shared" ref="Q39:Q46" si="8">MAX(L39,P39)</f>
        <v>0</v>
      </c>
      <c r="R39" s="214"/>
      <c r="S39" s="215"/>
    </row>
    <row r="40" spans="1:19" x14ac:dyDescent="0.2">
      <c r="A40" s="134" t="s">
        <v>122</v>
      </c>
      <c r="B40" s="108">
        <v>5</v>
      </c>
      <c r="C40" s="108">
        <v>4201729</v>
      </c>
      <c r="D40" s="109" t="s">
        <v>56</v>
      </c>
      <c r="E40" s="111">
        <v>1989</v>
      </c>
      <c r="F40" s="110" t="s">
        <v>55</v>
      </c>
      <c r="G40" s="108" t="s">
        <v>102</v>
      </c>
      <c r="H40" s="177" t="s">
        <v>103</v>
      </c>
      <c r="I40" s="85">
        <v>0</v>
      </c>
      <c r="J40" s="57">
        <v>0</v>
      </c>
      <c r="K40" s="57">
        <v>0</v>
      </c>
      <c r="L40" s="66">
        <f t="shared" si="6"/>
        <v>0</v>
      </c>
      <c r="M40" s="85">
        <v>0</v>
      </c>
      <c r="N40" s="57">
        <v>0</v>
      </c>
      <c r="O40" s="57">
        <v>0</v>
      </c>
      <c r="P40" s="74">
        <f t="shared" si="7"/>
        <v>0</v>
      </c>
      <c r="Q40" s="190">
        <f t="shared" si="8"/>
        <v>0</v>
      </c>
      <c r="R40" s="64"/>
      <c r="S40" s="58"/>
    </row>
    <row r="41" spans="1:19" x14ac:dyDescent="0.2">
      <c r="A41" s="134" t="s">
        <v>122</v>
      </c>
      <c r="B41" s="108">
        <v>7</v>
      </c>
      <c r="C41" s="108">
        <v>4201730</v>
      </c>
      <c r="D41" s="109" t="s">
        <v>69</v>
      </c>
      <c r="E41" s="108">
        <v>1984</v>
      </c>
      <c r="F41" s="110" t="s">
        <v>55</v>
      </c>
      <c r="G41" s="111" t="s">
        <v>96</v>
      </c>
      <c r="H41" s="178" t="s">
        <v>53</v>
      </c>
      <c r="I41" s="85">
        <v>0</v>
      </c>
      <c r="J41" s="57">
        <v>0</v>
      </c>
      <c r="K41" s="57">
        <v>0</v>
      </c>
      <c r="L41" s="66">
        <f t="shared" si="6"/>
        <v>0</v>
      </c>
      <c r="M41" s="85">
        <v>0</v>
      </c>
      <c r="N41" s="57">
        <v>0</v>
      </c>
      <c r="O41" s="57">
        <v>0</v>
      </c>
      <c r="P41" s="74">
        <f t="shared" si="7"/>
        <v>0</v>
      </c>
      <c r="Q41" s="190">
        <f t="shared" si="8"/>
        <v>0</v>
      </c>
      <c r="R41" s="126"/>
      <c r="S41" s="58"/>
    </row>
    <row r="42" spans="1:19" x14ac:dyDescent="0.2">
      <c r="A42" s="134" t="s">
        <v>122</v>
      </c>
      <c r="B42" s="108">
        <v>13</v>
      </c>
      <c r="C42" s="108">
        <v>4201725</v>
      </c>
      <c r="D42" s="109" t="s">
        <v>60</v>
      </c>
      <c r="E42" s="108">
        <v>1992</v>
      </c>
      <c r="F42" s="110" t="s">
        <v>55</v>
      </c>
      <c r="G42" s="108" t="s">
        <v>112</v>
      </c>
      <c r="H42" s="177" t="s">
        <v>103</v>
      </c>
      <c r="I42" s="85">
        <v>0</v>
      </c>
      <c r="J42" s="57">
        <v>0</v>
      </c>
      <c r="K42" s="57">
        <v>0</v>
      </c>
      <c r="L42" s="66">
        <f t="shared" si="6"/>
        <v>0</v>
      </c>
      <c r="M42" s="85">
        <v>0</v>
      </c>
      <c r="N42" s="57">
        <v>0</v>
      </c>
      <c r="O42" s="57">
        <v>0</v>
      </c>
      <c r="P42" s="74">
        <f t="shared" si="7"/>
        <v>0</v>
      </c>
      <c r="Q42" s="190">
        <f t="shared" si="8"/>
        <v>0</v>
      </c>
      <c r="R42" s="126"/>
      <c r="S42" s="58"/>
    </row>
    <row r="43" spans="1:19" x14ac:dyDescent="0.2">
      <c r="A43" s="134" t="s">
        <v>122</v>
      </c>
      <c r="B43" s="108">
        <v>16</v>
      </c>
      <c r="C43" s="108">
        <v>4201893</v>
      </c>
      <c r="D43" s="109" t="s">
        <v>65</v>
      </c>
      <c r="E43" s="111">
        <v>1989</v>
      </c>
      <c r="F43" s="112" t="s">
        <v>55</v>
      </c>
      <c r="G43" s="111" t="s">
        <v>106</v>
      </c>
      <c r="H43" s="177" t="s">
        <v>105</v>
      </c>
      <c r="I43" s="85">
        <v>0</v>
      </c>
      <c r="J43" s="57">
        <v>0</v>
      </c>
      <c r="K43" s="57">
        <v>0</v>
      </c>
      <c r="L43" s="66">
        <f t="shared" si="6"/>
        <v>0</v>
      </c>
      <c r="M43" s="85">
        <v>0</v>
      </c>
      <c r="N43" s="57">
        <v>0</v>
      </c>
      <c r="O43" s="57">
        <v>0</v>
      </c>
      <c r="P43" s="74">
        <f t="shared" si="7"/>
        <v>0</v>
      </c>
      <c r="Q43" s="190">
        <f t="shared" si="8"/>
        <v>0</v>
      </c>
      <c r="R43" s="126"/>
      <c r="S43" s="58"/>
    </row>
    <row r="44" spans="1:19" x14ac:dyDescent="0.2">
      <c r="A44" s="134" t="s">
        <v>122</v>
      </c>
      <c r="B44" s="108">
        <v>17</v>
      </c>
      <c r="C44" s="108">
        <v>4201849</v>
      </c>
      <c r="D44" s="109" t="s">
        <v>63</v>
      </c>
      <c r="E44" s="111">
        <v>1992</v>
      </c>
      <c r="F44" s="110" t="s">
        <v>55</v>
      </c>
      <c r="G44" s="108" t="s">
        <v>116</v>
      </c>
      <c r="H44" s="177" t="s">
        <v>111</v>
      </c>
      <c r="I44" s="85">
        <v>0</v>
      </c>
      <c r="J44" s="57">
        <v>0</v>
      </c>
      <c r="K44" s="57">
        <v>0</v>
      </c>
      <c r="L44" s="66">
        <f t="shared" si="6"/>
        <v>0</v>
      </c>
      <c r="M44" s="85">
        <v>0</v>
      </c>
      <c r="N44" s="57">
        <v>0</v>
      </c>
      <c r="O44" s="57">
        <v>0</v>
      </c>
      <c r="P44" s="74">
        <f t="shared" si="7"/>
        <v>0</v>
      </c>
      <c r="Q44" s="190">
        <f t="shared" si="8"/>
        <v>0</v>
      </c>
      <c r="R44" s="126"/>
      <c r="S44" s="125"/>
    </row>
    <row r="45" spans="1:19" ht="22.5" x14ac:dyDescent="0.2">
      <c r="A45" s="134" t="s">
        <v>122</v>
      </c>
      <c r="B45" s="108">
        <v>23</v>
      </c>
      <c r="C45" s="108">
        <v>4201723</v>
      </c>
      <c r="D45" s="109" t="s">
        <v>73</v>
      </c>
      <c r="E45" s="108">
        <v>1994</v>
      </c>
      <c r="F45" s="113">
        <v>1</v>
      </c>
      <c r="G45" s="111" t="s">
        <v>104</v>
      </c>
      <c r="H45" s="178" t="s">
        <v>115</v>
      </c>
      <c r="I45" s="85">
        <v>0</v>
      </c>
      <c r="J45" s="57">
        <v>0</v>
      </c>
      <c r="K45" s="57">
        <v>0</v>
      </c>
      <c r="L45" s="66">
        <f t="shared" si="6"/>
        <v>0</v>
      </c>
      <c r="M45" s="85">
        <v>0</v>
      </c>
      <c r="N45" s="57">
        <v>0</v>
      </c>
      <c r="O45" s="57">
        <v>0</v>
      </c>
      <c r="P45" s="74">
        <f t="shared" si="7"/>
        <v>0</v>
      </c>
      <c r="Q45" s="190">
        <f t="shared" si="8"/>
        <v>0</v>
      </c>
      <c r="R45" s="126"/>
      <c r="S45" s="125"/>
    </row>
    <row r="46" spans="1:19" ht="13.5" thickBot="1" x14ac:dyDescent="0.25">
      <c r="A46" s="135" t="s">
        <v>122</v>
      </c>
      <c r="B46" s="114">
        <v>28</v>
      </c>
      <c r="C46" s="114"/>
      <c r="D46" s="115" t="s">
        <v>72</v>
      </c>
      <c r="E46" s="114">
        <v>1992</v>
      </c>
      <c r="F46" s="117">
        <v>1</v>
      </c>
      <c r="G46" s="116" t="s">
        <v>106</v>
      </c>
      <c r="H46" s="180" t="s">
        <v>105</v>
      </c>
      <c r="I46" s="86">
        <v>0</v>
      </c>
      <c r="J46" s="60">
        <v>0</v>
      </c>
      <c r="K46" s="60">
        <v>0</v>
      </c>
      <c r="L46" s="67">
        <f t="shared" si="6"/>
        <v>0</v>
      </c>
      <c r="M46" s="86">
        <v>0</v>
      </c>
      <c r="N46" s="60">
        <v>0</v>
      </c>
      <c r="O46" s="60">
        <v>0</v>
      </c>
      <c r="P46" s="191">
        <f t="shared" si="7"/>
        <v>0</v>
      </c>
      <c r="Q46" s="192">
        <f t="shared" si="8"/>
        <v>0</v>
      </c>
      <c r="R46" s="127"/>
      <c r="S46" s="75"/>
    </row>
    <row r="47" spans="1:19" x14ac:dyDescent="0.2">
      <c r="Q47" s="49"/>
      <c r="R47" s="49"/>
      <c r="S47" s="49"/>
    </row>
    <row r="48" spans="1:19" x14ac:dyDescent="0.2">
      <c r="B48" s="25" t="s">
        <v>131</v>
      </c>
      <c r="C48" s="25"/>
      <c r="D48" s="25"/>
      <c r="E48" s="25"/>
      <c r="F48" s="25"/>
      <c r="G48" s="25"/>
      <c r="H48" s="25"/>
      <c r="I48" s="25"/>
      <c r="J48" s="25"/>
      <c r="K48" s="25" t="s">
        <v>35</v>
      </c>
      <c r="L48" s="25"/>
      <c r="M48" s="25"/>
      <c r="N48" s="25"/>
      <c r="Q48" s="25"/>
      <c r="R48" s="25"/>
      <c r="S48" s="49"/>
    </row>
    <row r="49" spans="1:19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Q49" s="49"/>
      <c r="R49" s="49"/>
      <c r="S49" s="49"/>
    </row>
    <row r="50" spans="1:19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60" spans="1:19" x14ac:dyDescent="0.2">
      <c r="A60" s="53"/>
      <c r="B60" s="48"/>
      <c r="C60" s="48"/>
      <c r="D60" s="48"/>
      <c r="E60" s="48"/>
      <c r="F60" s="48"/>
      <c r="G60" s="48"/>
      <c r="H60" s="48"/>
      <c r="I60" s="48"/>
      <c r="J60" s="49"/>
      <c r="K60" s="49"/>
      <c r="L60" s="49"/>
      <c r="M60" s="49"/>
      <c r="N60" s="49"/>
      <c r="O60" s="49"/>
      <c r="P60" s="49"/>
    </row>
    <row r="61" spans="1:19" x14ac:dyDescent="0.2">
      <c r="A61" s="48"/>
      <c r="B61" s="48"/>
      <c r="C61" s="48"/>
      <c r="D61" s="48"/>
      <c r="E61" s="61"/>
      <c r="F61" s="68"/>
      <c r="G61" s="61"/>
      <c r="H61" s="61"/>
      <c r="I61" s="48"/>
      <c r="J61" s="49"/>
      <c r="K61" s="49"/>
      <c r="L61" s="49"/>
      <c r="M61" s="49"/>
      <c r="N61" s="49"/>
      <c r="O61" s="49"/>
      <c r="P61" s="49"/>
    </row>
    <row r="62" spans="1:19" x14ac:dyDescent="0.2">
      <c r="A62" s="48"/>
      <c r="B62" s="48"/>
      <c r="C62" s="48"/>
      <c r="D62" s="61"/>
      <c r="E62" s="61"/>
      <c r="F62" s="68"/>
      <c r="G62" s="48"/>
      <c r="H62" s="61"/>
      <c r="I62" s="48"/>
      <c r="J62" s="49"/>
      <c r="K62" s="49"/>
      <c r="L62" s="49"/>
      <c r="M62" s="49"/>
      <c r="N62" s="49"/>
      <c r="O62" s="49"/>
      <c r="P62" s="49"/>
    </row>
    <row r="63" spans="1:19" x14ac:dyDescent="0.2">
      <c r="A63" s="48"/>
      <c r="B63" s="48"/>
      <c r="C63" s="48"/>
      <c r="D63" s="61"/>
      <c r="E63" s="61"/>
      <c r="F63" s="68"/>
      <c r="G63" s="61"/>
      <c r="H63" s="61"/>
      <c r="I63" s="48"/>
      <c r="J63" s="49"/>
      <c r="K63" s="49"/>
      <c r="L63" s="49"/>
      <c r="M63" s="49"/>
      <c r="N63" s="49"/>
      <c r="O63" s="49"/>
      <c r="P63" s="49"/>
    </row>
    <row r="64" spans="1:19" x14ac:dyDescent="0.2">
      <c r="A64" s="48"/>
      <c r="B64" s="48"/>
      <c r="C64" s="48"/>
      <c r="D64" s="48"/>
      <c r="E64" s="48"/>
      <c r="F64" s="68"/>
      <c r="G64" s="48"/>
      <c r="H64" s="48"/>
      <c r="I64" s="48"/>
      <c r="J64" s="49"/>
      <c r="K64" s="49"/>
      <c r="L64" s="49"/>
      <c r="M64" s="49"/>
      <c r="N64" s="49"/>
      <c r="O64" s="49"/>
      <c r="P64" s="49"/>
    </row>
    <row r="65" spans="1:16" x14ac:dyDescent="0.2">
      <c r="A65" s="48"/>
      <c r="B65" s="48"/>
      <c r="C65" s="48"/>
      <c r="D65" s="48"/>
      <c r="E65" s="48"/>
      <c r="F65" s="48"/>
      <c r="G65" s="48"/>
      <c r="H65" s="48"/>
      <c r="I65" s="48"/>
      <c r="J65" s="49"/>
      <c r="K65" s="49"/>
      <c r="L65" s="49"/>
      <c r="M65" s="49"/>
      <c r="N65" s="49"/>
      <c r="O65" s="49"/>
      <c r="P65" s="49"/>
    </row>
    <row r="66" spans="1:16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x14ac:dyDescent="0.2">
      <c r="A67" s="49"/>
      <c r="B67" s="49"/>
      <c r="C67" s="49"/>
    </row>
  </sheetData>
  <sortState ref="A30:S41">
    <sortCondition descending="1" ref="Q30:Q41"/>
  </sortState>
  <phoneticPr fontId="25" type="noConversion"/>
  <pageMargins left="0.25" right="0.25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>
      <selection activeCell="E14" sqref="E14"/>
    </sheetView>
  </sheetViews>
  <sheetFormatPr defaultColWidth="11.42578125" defaultRowHeight="20.100000000000001" customHeight="1" x14ac:dyDescent="0.2"/>
  <cols>
    <col min="1" max="1" width="4.85546875" style="1" customWidth="1"/>
    <col min="2" max="2" width="5.7109375" style="1" customWidth="1"/>
    <col min="3" max="3" width="13.42578125" style="1" customWidth="1"/>
    <col min="4" max="4" width="24.140625" style="1" customWidth="1"/>
    <col min="5" max="5" width="9.7109375" style="1" customWidth="1"/>
    <col min="6" max="6" width="8.5703125" style="1" customWidth="1"/>
    <col min="7" max="7" width="20" style="1" customWidth="1"/>
    <col min="8" max="8" width="25.28515625" style="1" customWidth="1"/>
    <col min="9" max="9" width="6.28515625" style="1" customWidth="1"/>
    <col min="10" max="10" width="5.7109375" style="1" customWidth="1"/>
    <col min="11" max="11" width="6.140625" style="1" customWidth="1"/>
    <col min="12" max="12" width="9.140625" style="1" customWidth="1"/>
    <col min="13" max="13" width="6.28515625" style="1" customWidth="1"/>
    <col min="14" max="14" width="6.7109375" style="1" customWidth="1"/>
    <col min="15" max="15" width="6" style="1" customWidth="1"/>
    <col min="16" max="16" width="8.7109375" style="1" customWidth="1"/>
    <col min="17" max="18" width="7.7109375" style="1" customWidth="1"/>
    <col min="19" max="19" width="13.28515625" style="1" customWidth="1"/>
    <col min="20" max="22" width="11.42578125" style="1"/>
    <col min="23" max="23" width="23" style="1" customWidth="1"/>
    <col min="24" max="16384" width="11.42578125" style="1"/>
  </cols>
  <sheetData>
    <row r="1" spans="1:19" ht="13.5" thickBot="1" x14ac:dyDescent="0.25">
      <c r="A1" s="5"/>
      <c r="B1" s="6"/>
      <c r="C1" s="6"/>
      <c r="D1" s="7" t="s">
        <v>47</v>
      </c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8"/>
    </row>
    <row r="2" spans="1:19" ht="12.75" x14ac:dyDescent="0.2">
      <c r="A2" s="5"/>
      <c r="B2" s="6"/>
      <c r="C2" s="6"/>
      <c r="D2" s="6"/>
      <c r="E2" s="7"/>
      <c r="F2" s="7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3.5" thickBot="1" x14ac:dyDescent="0.25">
      <c r="A3" s="129"/>
      <c r="B3" s="130"/>
      <c r="C3" s="130"/>
      <c r="D3" s="131" t="s">
        <v>120</v>
      </c>
      <c r="E3" s="131" t="s">
        <v>39</v>
      </c>
      <c r="F3" s="131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42"/>
    </row>
    <row r="4" spans="1:19" ht="12.75" x14ac:dyDescent="0.2">
      <c r="A4" s="19" t="s">
        <v>5</v>
      </c>
      <c r="B4" s="15"/>
      <c r="C4" s="30"/>
      <c r="D4" s="22" t="s">
        <v>51</v>
      </c>
      <c r="E4" s="15"/>
      <c r="F4" s="15"/>
      <c r="G4" s="15"/>
      <c r="H4" s="20"/>
      <c r="I4" s="21" t="s">
        <v>27</v>
      </c>
      <c r="J4" s="22"/>
      <c r="K4" s="22"/>
      <c r="L4" s="22"/>
      <c r="M4" s="22"/>
      <c r="N4" s="22"/>
      <c r="O4" s="22"/>
      <c r="P4" s="22"/>
      <c r="Q4" s="22"/>
      <c r="R4" s="22"/>
      <c r="S4" s="28"/>
    </row>
    <row r="5" spans="1:19" ht="12.75" x14ac:dyDescent="0.2">
      <c r="A5" s="19" t="s">
        <v>6</v>
      </c>
      <c r="B5" s="15"/>
      <c r="C5" s="30"/>
      <c r="D5" s="15"/>
      <c r="E5" s="15"/>
      <c r="F5" s="15"/>
      <c r="G5" s="15"/>
      <c r="H5" s="20"/>
      <c r="I5" s="21"/>
      <c r="J5" s="22"/>
      <c r="K5" s="22"/>
      <c r="L5" s="22"/>
      <c r="M5" s="22"/>
      <c r="N5" s="22"/>
      <c r="O5" s="22"/>
      <c r="P5" s="22"/>
      <c r="Q5" s="22"/>
      <c r="R5" s="22"/>
      <c r="S5" s="28"/>
    </row>
    <row r="6" spans="1:19" ht="12.75" x14ac:dyDescent="0.2">
      <c r="A6" s="19" t="s">
        <v>26</v>
      </c>
      <c r="B6" s="15"/>
      <c r="C6" s="30"/>
      <c r="D6" s="22"/>
      <c r="E6" s="22"/>
      <c r="F6" s="15"/>
      <c r="G6" s="22"/>
      <c r="H6" s="20"/>
      <c r="I6" s="21"/>
      <c r="J6" s="22"/>
      <c r="K6" s="22"/>
      <c r="L6" s="22"/>
      <c r="M6" s="22"/>
      <c r="N6" s="22"/>
      <c r="O6" s="22"/>
      <c r="P6" s="22"/>
      <c r="Q6" s="22"/>
      <c r="R6" s="22"/>
      <c r="S6" s="28"/>
    </row>
    <row r="7" spans="1:19" ht="12.75" x14ac:dyDescent="0.2">
      <c r="A7" s="19" t="s">
        <v>7</v>
      </c>
      <c r="B7" s="15"/>
      <c r="C7" s="30"/>
      <c r="D7" s="31" t="s">
        <v>92</v>
      </c>
      <c r="E7" s="31" t="s">
        <v>134</v>
      </c>
      <c r="F7" s="15"/>
      <c r="G7" s="22"/>
      <c r="H7" s="20"/>
      <c r="I7" s="21" t="s">
        <v>11</v>
      </c>
      <c r="J7" s="22"/>
      <c r="K7" s="22"/>
      <c r="L7" s="15" t="s">
        <v>121</v>
      </c>
      <c r="M7" s="22"/>
      <c r="N7" s="22"/>
      <c r="O7" s="22"/>
      <c r="P7" s="22"/>
      <c r="Q7" s="22"/>
      <c r="R7" s="22"/>
      <c r="S7" s="28"/>
    </row>
    <row r="8" spans="1:19" ht="12.75" x14ac:dyDescent="0.2">
      <c r="A8" s="133" t="s">
        <v>37</v>
      </c>
      <c r="B8" s="31"/>
      <c r="C8" s="32"/>
      <c r="D8" s="22" t="s">
        <v>93</v>
      </c>
      <c r="E8" s="22" t="s">
        <v>117</v>
      </c>
      <c r="F8" s="15"/>
      <c r="G8" s="22"/>
      <c r="H8" s="20"/>
      <c r="I8" s="21" t="s">
        <v>12</v>
      </c>
      <c r="J8" s="15"/>
      <c r="K8" s="22"/>
      <c r="L8" s="22"/>
      <c r="M8" s="22" t="s">
        <v>29</v>
      </c>
      <c r="N8" s="22" t="s">
        <v>44</v>
      </c>
      <c r="O8" s="22"/>
      <c r="P8" s="22"/>
      <c r="Q8" s="22"/>
      <c r="R8" s="22"/>
      <c r="S8" s="28"/>
    </row>
    <row r="9" spans="1:19" ht="12.75" x14ac:dyDescent="0.2">
      <c r="A9" s="19" t="s">
        <v>10</v>
      </c>
      <c r="B9" s="15"/>
      <c r="C9" s="30"/>
      <c r="D9" s="22" t="s">
        <v>94</v>
      </c>
      <c r="E9" s="22" t="s">
        <v>135</v>
      </c>
      <c r="F9" s="15"/>
      <c r="G9" s="22"/>
      <c r="H9" s="20"/>
      <c r="I9" s="21" t="s">
        <v>13</v>
      </c>
      <c r="J9" s="15"/>
      <c r="K9" s="22"/>
      <c r="L9" s="22"/>
      <c r="M9" s="22" t="s">
        <v>43</v>
      </c>
      <c r="N9" s="22" t="s">
        <v>45</v>
      </c>
      <c r="O9" s="22"/>
      <c r="P9" s="22"/>
      <c r="Q9" s="22"/>
      <c r="R9" s="22"/>
      <c r="S9" s="28"/>
    </row>
    <row r="10" spans="1:19" ht="12.75" x14ac:dyDescent="0.2">
      <c r="A10" s="19" t="s">
        <v>119</v>
      </c>
      <c r="B10" s="15"/>
      <c r="C10" s="20"/>
      <c r="D10" s="31" t="s">
        <v>91</v>
      </c>
      <c r="E10" s="22" t="s">
        <v>117</v>
      </c>
      <c r="F10" s="15"/>
      <c r="G10" s="22"/>
      <c r="H10" s="20"/>
      <c r="I10" s="24"/>
      <c r="J10" s="23"/>
      <c r="K10" s="31"/>
      <c r="L10" s="31"/>
      <c r="M10" s="33"/>
      <c r="N10" s="22"/>
      <c r="O10" s="22"/>
      <c r="P10" s="22"/>
      <c r="Q10" s="22"/>
      <c r="R10" s="22"/>
      <c r="S10" s="28"/>
    </row>
    <row r="11" spans="1:19" ht="12.75" x14ac:dyDescent="0.2">
      <c r="A11" s="19" t="s">
        <v>22</v>
      </c>
      <c r="B11" s="15" t="s">
        <v>8</v>
      </c>
      <c r="C11" s="20"/>
      <c r="D11" s="22" t="s">
        <v>89</v>
      </c>
      <c r="E11" s="22" t="s">
        <v>117</v>
      </c>
      <c r="F11" s="15"/>
      <c r="G11" s="22"/>
      <c r="H11" s="20"/>
      <c r="I11" s="4" t="s">
        <v>33</v>
      </c>
      <c r="J11" s="47"/>
      <c r="K11" s="47"/>
      <c r="L11" s="47"/>
      <c r="M11" s="47" t="s">
        <v>125</v>
      </c>
      <c r="N11" s="128"/>
      <c r="O11" s="22"/>
      <c r="P11" s="22"/>
      <c r="Q11" s="22"/>
      <c r="R11" s="22"/>
      <c r="S11" s="28"/>
    </row>
    <row r="12" spans="1:19" ht="12.75" x14ac:dyDescent="0.2">
      <c r="A12" s="19" t="s">
        <v>22</v>
      </c>
      <c r="B12" s="15" t="s">
        <v>9</v>
      </c>
      <c r="C12" s="20"/>
      <c r="D12" s="22" t="s">
        <v>90</v>
      </c>
      <c r="E12" s="22" t="s">
        <v>136</v>
      </c>
      <c r="F12" s="15"/>
      <c r="G12" s="22"/>
      <c r="H12" s="20"/>
      <c r="I12" s="4" t="s">
        <v>34</v>
      </c>
      <c r="J12" s="47"/>
      <c r="K12" s="47"/>
      <c r="L12" s="47"/>
      <c r="M12" s="47" t="s">
        <v>126</v>
      </c>
      <c r="N12" s="128"/>
      <c r="O12" s="22"/>
      <c r="P12" s="22"/>
      <c r="Q12" s="22"/>
      <c r="R12" s="22"/>
      <c r="S12" s="28"/>
    </row>
    <row r="13" spans="1:19" ht="12.75" x14ac:dyDescent="0.2">
      <c r="A13" s="19" t="s">
        <v>22</v>
      </c>
      <c r="B13" s="15" t="s">
        <v>41</v>
      </c>
      <c r="C13" s="20"/>
      <c r="D13" s="22" t="s">
        <v>95</v>
      </c>
      <c r="E13" s="22" t="s">
        <v>135</v>
      </c>
      <c r="F13" s="15"/>
      <c r="G13" s="15"/>
      <c r="H13" s="20"/>
      <c r="I13" s="4" t="s">
        <v>88</v>
      </c>
      <c r="J13" s="47"/>
      <c r="K13" s="47"/>
      <c r="L13" s="47"/>
      <c r="M13" s="47" t="s">
        <v>127</v>
      </c>
      <c r="N13" s="128"/>
      <c r="O13" s="22"/>
      <c r="P13" s="22"/>
      <c r="Q13" s="22"/>
      <c r="R13" s="22"/>
      <c r="S13" s="28"/>
    </row>
    <row r="14" spans="1:19" ht="12.75" x14ac:dyDescent="0.2">
      <c r="A14" s="19" t="s">
        <v>38</v>
      </c>
      <c r="B14" s="15"/>
      <c r="C14" s="20"/>
      <c r="D14" s="31" t="s">
        <v>123</v>
      </c>
      <c r="E14" s="31"/>
      <c r="F14" s="15"/>
      <c r="G14" s="15"/>
      <c r="H14" s="20"/>
      <c r="I14" s="24" t="s">
        <v>14</v>
      </c>
      <c r="J14" s="23"/>
      <c r="K14" s="31"/>
      <c r="L14" s="31"/>
      <c r="M14" s="22" t="s">
        <v>128</v>
      </c>
      <c r="N14" s="22"/>
      <c r="O14" s="22"/>
      <c r="P14" s="22"/>
      <c r="Q14" s="22"/>
      <c r="R14" s="22"/>
      <c r="S14" s="28"/>
    </row>
    <row r="15" spans="1:19" ht="12.75" x14ac:dyDescent="0.2">
      <c r="A15" s="34"/>
      <c r="B15" s="31"/>
      <c r="C15" s="32"/>
      <c r="D15" s="31"/>
      <c r="E15" s="31"/>
      <c r="F15" s="31"/>
      <c r="G15" s="15"/>
      <c r="H15" s="20"/>
      <c r="I15" s="24" t="s">
        <v>15</v>
      </c>
      <c r="J15" s="23"/>
      <c r="K15" s="31"/>
      <c r="M15" s="22" t="s">
        <v>124</v>
      </c>
      <c r="P15" s="22"/>
      <c r="Q15" s="22"/>
      <c r="R15" s="22"/>
      <c r="S15" s="28"/>
    </row>
    <row r="16" spans="1:19" ht="13.5" thickBot="1" x14ac:dyDescent="0.25">
      <c r="A16" s="35"/>
      <c r="B16" s="36"/>
      <c r="C16" s="37"/>
      <c r="D16" s="36"/>
      <c r="E16" s="36"/>
      <c r="F16" s="36"/>
      <c r="G16" s="36"/>
      <c r="H16" s="37"/>
      <c r="I16" s="38"/>
      <c r="J16" s="36"/>
      <c r="K16" s="36"/>
      <c r="L16" s="36"/>
      <c r="M16" s="36"/>
      <c r="N16" s="36"/>
      <c r="O16" s="36"/>
      <c r="P16" s="36"/>
      <c r="Q16" s="36"/>
      <c r="R16" s="36"/>
      <c r="S16" s="39"/>
    </row>
    <row r="17" spans="1:20" ht="27.75" customHeight="1" thickBot="1" x14ac:dyDescent="0.25">
      <c r="A17" s="136" t="s">
        <v>20</v>
      </c>
      <c r="B17" s="136" t="s">
        <v>24</v>
      </c>
      <c r="C17" s="136" t="s">
        <v>16</v>
      </c>
      <c r="D17" s="136" t="s">
        <v>17</v>
      </c>
      <c r="E17" s="136" t="s">
        <v>21</v>
      </c>
      <c r="F17" s="136" t="s">
        <v>23</v>
      </c>
      <c r="G17" s="136" t="s">
        <v>19</v>
      </c>
      <c r="H17" s="132" t="s">
        <v>18</v>
      </c>
      <c r="I17" s="137" t="s">
        <v>0</v>
      </c>
      <c r="J17" s="138" t="s">
        <v>1</v>
      </c>
      <c r="K17" s="138" t="s">
        <v>2</v>
      </c>
      <c r="L17" s="139" t="s">
        <v>3</v>
      </c>
      <c r="M17" s="137" t="s">
        <v>4</v>
      </c>
      <c r="N17" s="138" t="s">
        <v>1</v>
      </c>
      <c r="O17" s="138" t="s">
        <v>2</v>
      </c>
      <c r="P17" s="139" t="s">
        <v>3</v>
      </c>
      <c r="Q17" s="132" t="s">
        <v>25</v>
      </c>
      <c r="R17" s="132" t="s">
        <v>133</v>
      </c>
      <c r="S17" s="140" t="s">
        <v>32</v>
      </c>
    </row>
    <row r="18" spans="1:20" ht="18.95" customHeight="1" thickBot="1" x14ac:dyDescent="0.25">
      <c r="A18" s="271" t="s">
        <v>132</v>
      </c>
      <c r="B18" s="272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9"/>
    </row>
    <row r="19" spans="1:20" ht="24" customHeight="1" x14ac:dyDescent="0.2">
      <c r="A19" s="251">
        <v>1</v>
      </c>
      <c r="B19" s="252">
        <v>3</v>
      </c>
      <c r="C19" s="252">
        <v>4200733</v>
      </c>
      <c r="D19" s="253" t="s">
        <v>61</v>
      </c>
      <c r="E19" s="253">
        <v>1990</v>
      </c>
      <c r="F19" s="254" t="s">
        <v>59</v>
      </c>
      <c r="G19" s="253" t="s">
        <v>97</v>
      </c>
      <c r="H19" s="255" t="s">
        <v>62</v>
      </c>
      <c r="I19" s="251">
        <v>60</v>
      </c>
      <c r="J19" s="252">
        <v>60</v>
      </c>
      <c r="K19" s="252">
        <v>72</v>
      </c>
      <c r="L19" s="256">
        <f>AVERAGE(I19:K19)</f>
        <v>64</v>
      </c>
      <c r="M19" s="251">
        <v>70</v>
      </c>
      <c r="N19" s="252">
        <v>79</v>
      </c>
      <c r="O19" s="252">
        <v>77</v>
      </c>
      <c r="P19" s="256">
        <f>AVERAGE(M19:O19)</f>
        <v>75.333333333333329</v>
      </c>
      <c r="Q19" s="257">
        <f>MAX(L19,P19)</f>
        <v>75.333333333333329</v>
      </c>
      <c r="R19" s="257"/>
      <c r="S19" s="273">
        <v>100</v>
      </c>
      <c r="T19" s="79"/>
    </row>
    <row r="20" spans="1:20" ht="24" customHeight="1" x14ac:dyDescent="0.2">
      <c r="A20" s="12">
        <v>2</v>
      </c>
      <c r="B20" s="11">
        <v>2</v>
      </c>
      <c r="C20" s="11">
        <v>4200768</v>
      </c>
      <c r="D20" s="11" t="s">
        <v>66</v>
      </c>
      <c r="E20" s="11">
        <v>1995</v>
      </c>
      <c r="F20" s="40" t="s">
        <v>59</v>
      </c>
      <c r="G20" s="10" t="s">
        <v>97</v>
      </c>
      <c r="H20" s="88" t="s">
        <v>62</v>
      </c>
      <c r="I20" s="12">
        <v>68</v>
      </c>
      <c r="J20" s="11">
        <v>70</v>
      </c>
      <c r="K20" s="11">
        <v>75</v>
      </c>
      <c r="L20" s="65">
        <f>AVERAGE(I20:K20)</f>
        <v>71</v>
      </c>
      <c r="M20" s="12">
        <v>22</v>
      </c>
      <c r="N20" s="11">
        <v>20</v>
      </c>
      <c r="O20" s="11">
        <v>20</v>
      </c>
      <c r="P20" s="65">
        <f>AVERAGE(M20:O20)</f>
        <v>20.666666666666668</v>
      </c>
      <c r="Q20" s="141">
        <f>MAX(L20,P20)</f>
        <v>71</v>
      </c>
      <c r="R20" s="141"/>
      <c r="S20" s="274">
        <v>80</v>
      </c>
      <c r="T20" s="79"/>
    </row>
    <row r="21" spans="1:20" ht="24" customHeight="1" x14ac:dyDescent="0.2">
      <c r="A21" s="12">
        <v>3</v>
      </c>
      <c r="B21" s="11">
        <v>5</v>
      </c>
      <c r="C21" s="11">
        <v>4203675</v>
      </c>
      <c r="D21" s="10" t="s">
        <v>52</v>
      </c>
      <c r="E21" s="10">
        <v>1991</v>
      </c>
      <c r="F21" s="41"/>
      <c r="G21" s="10" t="s">
        <v>96</v>
      </c>
      <c r="H21" s="87" t="s">
        <v>53</v>
      </c>
      <c r="I21" s="12">
        <v>15</v>
      </c>
      <c r="J21" s="11">
        <v>20</v>
      </c>
      <c r="K21" s="11">
        <v>25</v>
      </c>
      <c r="L21" s="65">
        <f>AVERAGE(I21:K21)</f>
        <v>20</v>
      </c>
      <c r="M21" s="12">
        <v>65</v>
      </c>
      <c r="N21" s="11">
        <v>69</v>
      </c>
      <c r="O21" s="11">
        <v>70</v>
      </c>
      <c r="P21" s="65">
        <f>AVERAGE(M21:O21)</f>
        <v>68</v>
      </c>
      <c r="Q21" s="141">
        <f>MAX(L21,P21)</f>
        <v>68</v>
      </c>
      <c r="R21" s="141"/>
      <c r="S21" s="274">
        <v>60</v>
      </c>
      <c r="T21" s="79"/>
    </row>
    <row r="22" spans="1:20" ht="24" customHeight="1" thickBot="1" x14ac:dyDescent="0.25">
      <c r="A22" s="225">
        <v>4</v>
      </c>
      <c r="B22" s="226">
        <v>4</v>
      </c>
      <c r="C22" s="227">
        <v>4203708</v>
      </c>
      <c r="D22" s="228" t="s">
        <v>87</v>
      </c>
      <c r="E22" s="227">
        <v>1980</v>
      </c>
      <c r="F22" s="227"/>
      <c r="G22" s="228" t="s">
        <v>98</v>
      </c>
      <c r="H22" s="229" t="s">
        <v>99</v>
      </c>
      <c r="I22" s="230">
        <v>40</v>
      </c>
      <c r="J22" s="226">
        <v>40</v>
      </c>
      <c r="K22" s="226">
        <v>42</v>
      </c>
      <c r="L22" s="231">
        <f>AVERAGE(I22:K22)</f>
        <v>40.666666666666664</v>
      </c>
      <c r="M22" s="230">
        <v>43</v>
      </c>
      <c r="N22" s="226">
        <v>44</v>
      </c>
      <c r="O22" s="226">
        <v>55</v>
      </c>
      <c r="P22" s="231">
        <f>AVERAGE(M22:O22)</f>
        <v>47.333333333333336</v>
      </c>
      <c r="Q22" s="232">
        <f>MAX(L22,P22)</f>
        <v>47.333333333333336</v>
      </c>
      <c r="R22" s="232"/>
      <c r="S22" s="274">
        <v>50</v>
      </c>
      <c r="T22" s="79"/>
    </row>
    <row r="23" spans="1:20" s="128" customFormat="1" ht="18.95" customHeight="1" thickBot="1" x14ac:dyDescent="0.25">
      <c r="A23" s="249" t="s">
        <v>130</v>
      </c>
      <c r="B23" s="244"/>
      <c r="C23" s="245"/>
      <c r="D23" s="246"/>
      <c r="E23" s="245"/>
      <c r="F23" s="245"/>
      <c r="G23" s="246"/>
      <c r="H23" s="247"/>
      <c r="I23" s="244"/>
      <c r="J23" s="244"/>
      <c r="K23" s="244"/>
      <c r="L23" s="248"/>
      <c r="M23" s="244"/>
      <c r="N23" s="244"/>
      <c r="O23" s="244"/>
      <c r="P23" s="248"/>
      <c r="Q23" s="248"/>
      <c r="R23" s="248"/>
      <c r="S23" s="250"/>
      <c r="T23" s="243"/>
    </row>
    <row r="24" spans="1:20" ht="24" customHeight="1" thickBot="1" x14ac:dyDescent="0.25">
      <c r="A24" s="233" t="s">
        <v>122</v>
      </c>
      <c r="B24" s="234">
        <v>1</v>
      </c>
      <c r="C24" s="234">
        <v>4201695</v>
      </c>
      <c r="D24" s="235" t="s">
        <v>86</v>
      </c>
      <c r="E24" s="235">
        <v>1989</v>
      </c>
      <c r="F24" s="236" t="s">
        <v>55</v>
      </c>
      <c r="G24" s="235" t="s">
        <v>113</v>
      </c>
      <c r="H24" s="237" t="s">
        <v>114</v>
      </c>
      <c r="I24" s="238">
        <v>0</v>
      </c>
      <c r="J24" s="239">
        <v>0</v>
      </c>
      <c r="K24" s="239">
        <v>0</v>
      </c>
      <c r="L24" s="240">
        <f>AVERAGE(I24:K24)</f>
        <v>0</v>
      </c>
      <c r="M24" s="238">
        <v>0</v>
      </c>
      <c r="N24" s="239">
        <v>0</v>
      </c>
      <c r="O24" s="239">
        <v>0</v>
      </c>
      <c r="P24" s="240">
        <f>AVERAGE(M24:O24)</f>
        <v>0</v>
      </c>
      <c r="Q24" s="241">
        <f>MAX(L24,P24)</f>
        <v>0</v>
      </c>
      <c r="R24" s="241"/>
      <c r="S24" s="242"/>
    </row>
    <row r="26" spans="1:20" ht="20.100000000000001" customHeight="1" x14ac:dyDescent="0.2">
      <c r="A26"/>
      <c r="B26" s="25" t="s">
        <v>131</v>
      </c>
      <c r="C26" s="25"/>
      <c r="D26" s="25"/>
      <c r="E26" s="25"/>
      <c r="F26" s="25"/>
      <c r="G26" s="25"/>
      <c r="H26" s="25"/>
      <c r="I26" s="25"/>
      <c r="J26" s="25"/>
      <c r="K26" s="25" t="s">
        <v>35</v>
      </c>
      <c r="L26" s="25"/>
      <c r="M26" s="25"/>
      <c r="N26" s="25"/>
      <c r="O26"/>
    </row>
  </sheetData>
  <sheetProtection insertRows="0" deleteRows="0" selectLockedCells="1" sort="0"/>
  <sortState ref="A40:Q44">
    <sortCondition descending="1" ref="Q40:Q44"/>
  </sortState>
  <mergeCells count="1">
    <mergeCell ref="A18:B18"/>
  </mergeCells>
  <phoneticPr fontId="25" type="noConversion"/>
  <pageMargins left="0.39370078740157483" right="0.39370078740157483" top="0.39370078740157483" bottom="0.39370078740157483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Мужчины_Квалификация</vt:lpstr>
      <vt:lpstr>Финал Мужчины</vt:lpstr>
      <vt:lpstr>Финал 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 Thunfish</dc:creator>
  <cp:lastModifiedBy>Andrey</cp:lastModifiedBy>
  <cp:lastPrinted>2013-01-19T09:07:56Z</cp:lastPrinted>
  <dcterms:created xsi:type="dcterms:W3CDTF">2006-01-05T18:42:51Z</dcterms:created>
  <dcterms:modified xsi:type="dcterms:W3CDTF">2013-04-08T13:02:08Z</dcterms:modified>
</cp:coreProperties>
</file>